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externalReferences>
    <externalReference r:id="rId2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G6" i="1"/>
  <c r="G7" i="1"/>
  <c r="G8" i="1"/>
  <c r="G9" i="1"/>
  <c r="G10" i="1"/>
  <c r="G11" i="1"/>
  <c r="G12" i="1"/>
  <c r="G15" i="1"/>
  <c r="H6" i="1"/>
  <c r="I6" i="1"/>
  <c r="J6" i="1"/>
  <c r="H7" i="1"/>
  <c r="I7" i="1"/>
  <c r="J7" i="1"/>
  <c r="H8" i="1"/>
  <c r="I8" i="1"/>
  <c r="J8" i="1"/>
  <c r="H9" i="1"/>
  <c r="I9" i="1"/>
  <c r="J9" i="1"/>
  <c r="H10" i="1"/>
  <c r="I10" i="1"/>
  <c r="J10" i="1"/>
  <c r="H11" i="1"/>
  <c r="I11" i="1"/>
  <c r="J11" i="1"/>
  <c r="H12" i="1"/>
  <c r="I12" i="1"/>
  <c r="J12" i="1"/>
  <c r="H15" i="1"/>
  <c r="I15" i="1"/>
  <c r="J15" i="1"/>
  <c r="E6" i="1"/>
  <c r="E7" i="1"/>
  <c r="E8" i="1"/>
  <c r="E9" i="1"/>
  <c r="E10" i="1"/>
  <c r="E11" i="1"/>
  <c r="E12" i="1"/>
  <c r="E15" i="1"/>
  <c r="D6" i="1"/>
  <c r="D7" i="1"/>
  <c r="D8" i="1"/>
  <c r="D9" i="1"/>
  <c r="D10" i="1"/>
  <c r="D11" i="1"/>
  <c r="D12" i="1"/>
</calcChain>
</file>

<file path=xl/sharedStrings.xml><?xml version="1.0" encoding="utf-8"?>
<sst xmlns="http://schemas.openxmlformats.org/spreadsheetml/2006/main" count="22" uniqueCount="22">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</sst>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2" xfId="0" applyFill="1" applyBorder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ya/Downloads/1%20&#1090;&#1080;&#1087;&#1086;&#1074;&#1086;&#1077;%20&#1084;&#1077;&#1085;&#1102;%2026-27%201%20&#1095;&#1077;&#1090;&#1074;&#1077;&#1088;&#1090;&#1100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19">
          <cell r="E119" t="str">
            <v>Винегрет овощной</v>
          </cell>
          <cell r="F119">
            <v>60</v>
          </cell>
          <cell r="G119">
            <v>0.84</v>
          </cell>
          <cell r="H119">
            <v>6.06</v>
          </cell>
          <cell r="I119">
            <v>3.96</v>
          </cell>
          <cell r="J119">
            <v>73.739999999999995</v>
          </cell>
          <cell r="K119" t="str">
            <v>2008, 51</v>
          </cell>
        </row>
        <row r="120">
          <cell r="E120" t="str">
            <v>Суп из овощей со сметаной и мясом</v>
          </cell>
          <cell r="F120">
            <v>210</v>
          </cell>
          <cell r="G120">
            <v>2.34</v>
          </cell>
          <cell r="H120">
            <v>3.28</v>
          </cell>
          <cell r="I120">
            <v>7.97</v>
          </cell>
          <cell r="J120">
            <v>70.790000000000006</v>
          </cell>
          <cell r="K120" t="str">
            <v>2008, 95</v>
          </cell>
        </row>
        <row r="121">
          <cell r="E121" t="str">
            <v>Зразы рубленные из куры с омлетом</v>
          </cell>
          <cell r="F121">
            <v>90</v>
          </cell>
          <cell r="G121">
            <v>12.87</v>
          </cell>
          <cell r="H121">
            <v>13.68</v>
          </cell>
          <cell r="I121">
            <v>8.69</v>
          </cell>
          <cell r="J121">
            <v>209.36</v>
          </cell>
          <cell r="K121" t="str">
            <v>2008, 317</v>
          </cell>
        </row>
        <row r="122">
          <cell r="E122" t="str">
            <v>Рагу овощное</v>
          </cell>
          <cell r="F122">
            <v>150</v>
          </cell>
          <cell r="G122">
            <v>3.4</v>
          </cell>
          <cell r="H122">
            <v>6.7</v>
          </cell>
          <cell r="I122">
            <v>13.1</v>
          </cell>
          <cell r="J122">
            <v>126.3</v>
          </cell>
          <cell r="K122" t="str">
            <v>2008, 351</v>
          </cell>
        </row>
        <row r="123">
          <cell r="E123" t="str">
            <v>Сок фруктовый</v>
          </cell>
          <cell r="F123">
            <v>200</v>
          </cell>
          <cell r="G123">
            <v>1</v>
          </cell>
          <cell r="H123">
            <v>0.2</v>
          </cell>
          <cell r="I123">
            <v>18</v>
          </cell>
          <cell r="J123">
            <v>77.8</v>
          </cell>
          <cell r="K123" t="str">
            <v>2008, 442</v>
          </cell>
        </row>
        <row r="124">
          <cell r="E124" t="str">
            <v>Батон обогащенный микронутриентами</v>
          </cell>
          <cell r="F124">
            <v>40</v>
          </cell>
          <cell r="G124">
            <v>2.9</v>
          </cell>
          <cell r="H124">
            <v>1.1000000000000001</v>
          </cell>
          <cell r="I124">
            <v>18.600000000000001</v>
          </cell>
          <cell r="J124">
            <v>95.9</v>
          </cell>
          <cell r="K124" t="str">
            <v>к/к</v>
          </cell>
        </row>
        <row r="125">
          <cell r="E125" t="str">
            <v>Хлеб ржано-пшеничный обогащенный микронутриентами</v>
          </cell>
          <cell r="F125">
            <v>40</v>
          </cell>
          <cell r="G125">
            <v>3.2</v>
          </cell>
          <cell r="H125">
            <v>1.7</v>
          </cell>
          <cell r="I125">
            <v>20.399999999999999</v>
          </cell>
          <cell r="J125">
            <v>109.7</v>
          </cell>
          <cell r="K125" t="str">
            <v>к/к</v>
          </cell>
        </row>
        <row r="128">
          <cell r="F128">
            <v>790</v>
          </cell>
          <cell r="G128">
            <v>26.549999999999994</v>
          </cell>
          <cell r="H128">
            <v>32.72</v>
          </cell>
          <cell r="I128">
            <v>90.72</v>
          </cell>
          <cell r="J128">
            <v>763.59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B6" sqref="B6:J15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9" t="s">
        <v>1</v>
      </c>
      <c r="C1" s="9"/>
      <c r="D1" s="9"/>
      <c r="E1" s="1" t="s">
        <v>2</v>
      </c>
      <c r="F1" s="3"/>
      <c r="G1" s="1"/>
      <c r="H1" s="1"/>
      <c r="I1" s="4">
        <v>46301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1" t="s">
        <v>14</v>
      </c>
      <c r="C6" s="2" t="str">
        <f>[1]Лист1!K119</f>
        <v>2008, 51</v>
      </c>
      <c r="D6" s="6" t="str">
        <f>[1]Лист1!E119</f>
        <v>Винегрет овощной</v>
      </c>
      <c r="E6" s="2">
        <f>[1]Лист1!F119</f>
        <v>60</v>
      </c>
      <c r="F6" s="1"/>
      <c r="G6" s="2">
        <f>[1]Лист1!J119</f>
        <v>73.739999999999995</v>
      </c>
      <c r="H6" s="2">
        <f>[1]Лист1!G119</f>
        <v>0.84</v>
      </c>
      <c r="I6" s="2">
        <f>[1]Лист1!H119</f>
        <v>6.06</v>
      </c>
      <c r="J6" s="2">
        <f>[1]Лист1!I119</f>
        <v>3.96</v>
      </c>
    </row>
    <row r="7" spans="1:10" x14ac:dyDescent="0.25">
      <c r="A7" s="1"/>
      <c r="B7" s="1" t="s">
        <v>15</v>
      </c>
      <c r="C7" s="2" t="str">
        <f>[1]Лист1!K120</f>
        <v>2008, 95</v>
      </c>
      <c r="D7" s="7" t="str">
        <f>[1]Лист1!E120</f>
        <v>Суп из овощей со сметаной и мясом</v>
      </c>
      <c r="E7" s="2">
        <f>[1]Лист1!F120</f>
        <v>210</v>
      </c>
      <c r="F7" s="1"/>
      <c r="G7" s="2">
        <f>[1]Лист1!J120</f>
        <v>70.790000000000006</v>
      </c>
      <c r="H7" s="2">
        <f>[1]Лист1!G120</f>
        <v>2.34</v>
      </c>
      <c r="I7" s="2">
        <f>[1]Лист1!H120</f>
        <v>3.28</v>
      </c>
      <c r="J7" s="2">
        <f>[1]Лист1!I120</f>
        <v>7.97</v>
      </c>
    </row>
    <row r="8" spans="1:10" x14ac:dyDescent="0.25">
      <c r="A8" s="1"/>
      <c r="B8" s="1" t="s">
        <v>16</v>
      </c>
      <c r="C8" s="2" t="str">
        <f>[1]Лист1!K121</f>
        <v>2008, 317</v>
      </c>
      <c r="D8" s="1" t="str">
        <f>[1]Лист1!E121</f>
        <v>Зразы рубленные из куры с омлетом</v>
      </c>
      <c r="E8" s="2">
        <f>[1]Лист1!F121</f>
        <v>90</v>
      </c>
      <c r="F8" s="1"/>
      <c r="G8" s="2">
        <f>[1]Лист1!J121</f>
        <v>209.36</v>
      </c>
      <c r="H8" s="2">
        <f>[1]Лист1!G121</f>
        <v>12.87</v>
      </c>
      <c r="I8" s="2">
        <f>[1]Лист1!H121</f>
        <v>13.68</v>
      </c>
      <c r="J8" s="2">
        <f>[1]Лист1!I121</f>
        <v>8.69</v>
      </c>
    </row>
    <row r="9" spans="1:10" x14ac:dyDescent="0.25">
      <c r="A9" s="1"/>
      <c r="B9" s="8" t="s">
        <v>21</v>
      </c>
      <c r="C9" s="2" t="str">
        <f>[1]Лист1!K122</f>
        <v>2008, 351</v>
      </c>
      <c r="D9" s="1" t="str">
        <f>[1]Лист1!E122</f>
        <v>Рагу овощное</v>
      </c>
      <c r="E9" s="2">
        <f>[1]Лист1!F122</f>
        <v>150</v>
      </c>
      <c r="F9" s="1"/>
      <c r="G9" s="2">
        <f>[1]Лист1!J122</f>
        <v>126.3</v>
      </c>
      <c r="H9" s="2">
        <f>[1]Лист1!G122</f>
        <v>3.4</v>
      </c>
      <c r="I9" s="2">
        <f>[1]Лист1!H122</f>
        <v>6.7</v>
      </c>
      <c r="J9" s="2">
        <f>[1]Лист1!I122</f>
        <v>13.1</v>
      </c>
    </row>
    <row r="10" spans="1:10" x14ac:dyDescent="0.25">
      <c r="A10" s="1"/>
      <c r="B10" s="1" t="s">
        <v>17</v>
      </c>
      <c r="C10" s="2" t="str">
        <f>[1]Лист1!K123</f>
        <v>2008, 442</v>
      </c>
      <c r="D10" s="1" t="str">
        <f>[1]Лист1!E123</f>
        <v>Сок фруктовый</v>
      </c>
      <c r="E10" s="2">
        <f>[1]Лист1!F123</f>
        <v>200</v>
      </c>
      <c r="F10" s="1"/>
      <c r="G10" s="2">
        <f>[1]Лист1!J123</f>
        <v>77.8</v>
      </c>
      <c r="H10" s="2">
        <f>[1]Лист1!G123</f>
        <v>1</v>
      </c>
      <c r="I10" s="2">
        <f>[1]Лист1!H123</f>
        <v>0.2</v>
      </c>
      <c r="J10" s="2">
        <f>[1]Лист1!I123</f>
        <v>18</v>
      </c>
    </row>
    <row r="11" spans="1:10" x14ac:dyDescent="0.25">
      <c r="A11" s="1"/>
      <c r="B11" s="1" t="s">
        <v>18</v>
      </c>
      <c r="C11" s="2" t="str">
        <f>[1]Лист1!K124</f>
        <v>к/к</v>
      </c>
      <c r="D11" s="1" t="str">
        <f>[1]Лист1!E124</f>
        <v>Батон обогащенный микронутриентами</v>
      </c>
      <c r="E11" s="2">
        <f>[1]Лист1!F124</f>
        <v>40</v>
      </c>
      <c r="F11" s="1"/>
      <c r="G11" s="2">
        <f>[1]Лист1!J124</f>
        <v>95.9</v>
      </c>
      <c r="H11" s="2">
        <f>[1]Лист1!G124</f>
        <v>2.9</v>
      </c>
      <c r="I11" s="2">
        <f>[1]Лист1!H124</f>
        <v>1.1000000000000001</v>
      </c>
      <c r="J11" s="2">
        <f>[1]Лист1!I124</f>
        <v>18.600000000000001</v>
      </c>
    </row>
    <row r="12" spans="1:10" x14ac:dyDescent="0.25">
      <c r="A12" s="1"/>
      <c r="B12" s="1" t="s">
        <v>19</v>
      </c>
      <c r="C12" s="2" t="str">
        <f>[1]Лист1!K125</f>
        <v>к/к</v>
      </c>
      <c r="D12" s="1" t="str">
        <f>[1]Лист1!E125</f>
        <v>Хлеб ржано-пшеничный обогащенный микронутриентами</v>
      </c>
      <c r="E12" s="2">
        <f>[1]Лист1!F125</f>
        <v>40</v>
      </c>
      <c r="F12" s="1"/>
      <c r="G12" s="2">
        <f>[1]Лист1!J125</f>
        <v>109.7</v>
      </c>
      <c r="H12" s="2">
        <f>[1]Лист1!G125</f>
        <v>3.2</v>
      </c>
      <c r="I12" s="2">
        <f>[1]Лист1!H125</f>
        <v>1.7</v>
      </c>
      <c r="J12" s="2">
        <f>[1]Лист1!I125</f>
        <v>20.399999999999999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20</v>
      </c>
      <c r="C15" s="1"/>
      <c r="D15" s="1"/>
      <c r="E15" s="2">
        <f>[1]Лист1!F128</f>
        <v>790</v>
      </c>
      <c r="F15" s="2"/>
      <c r="G15" s="2">
        <f>[1]Лист1!J128</f>
        <v>763.59</v>
      </c>
      <c r="H15" s="2">
        <f>[1]Лист1!G128</f>
        <v>26.549999999999994</v>
      </c>
      <c r="I15" s="2">
        <f>[1]Лист1!H128</f>
        <v>32.72</v>
      </c>
      <c r="J15" s="2">
        <f>[1]Лист1!I128</f>
        <v>90.72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2026-09-29T17:43:47Z</dcterms:modified>
</cp:coreProperties>
</file>