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B11" i="1"/>
  <c r="B12" i="1"/>
  <c r="G15" i="1"/>
  <c r="H15" i="1"/>
  <c r="I15" i="1"/>
  <c r="J15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E6" i="1"/>
  <c r="E7" i="1"/>
  <c r="E8" i="1"/>
  <c r="E9" i="1"/>
  <c r="E10" i="1"/>
  <c r="E11" i="1"/>
  <c r="E12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<sst xmlns="http://schemas.openxmlformats.org/spreadsheetml/2006/main" count="20" uniqueCount="20">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</sst>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4">
          <cell r="E84" t="str">
            <v>Салат картофельный с солеными огурцами, маслом растительным</v>
          </cell>
          <cell r="F84">
            <v>60</v>
          </cell>
          <cell r="G84">
            <v>0.8</v>
          </cell>
          <cell r="H84">
            <v>4.74</v>
          </cell>
          <cell r="I84">
            <v>5.0999999999999996</v>
          </cell>
          <cell r="K84" t="str">
            <v>2017, 37</v>
          </cell>
        </row>
        <row r="85">
          <cell r="E85" t="str">
            <v>Суп крестьянский с крупой и птицей</v>
          </cell>
          <cell r="F85">
            <v>210</v>
          </cell>
          <cell r="G85">
            <v>4.76</v>
          </cell>
          <cell r="H85">
            <v>5.38</v>
          </cell>
          <cell r="I85">
            <v>9.92</v>
          </cell>
          <cell r="K85" t="str">
            <v>2008, 94</v>
          </cell>
        </row>
        <row r="86">
          <cell r="E86" t="str">
            <v>Тефтели рыбные, соус сметанный с томатом</v>
          </cell>
          <cell r="F86">
            <v>90</v>
          </cell>
          <cell r="G86">
            <v>6.12</v>
          </cell>
          <cell r="H86">
            <v>3.69</v>
          </cell>
          <cell r="I86">
            <v>5.76</v>
          </cell>
          <cell r="K86" t="str">
            <v>2008, 245372</v>
          </cell>
        </row>
        <row r="87">
          <cell r="E87" t="str">
            <v>Пюре картофельное</v>
          </cell>
          <cell r="F87">
            <v>150</v>
          </cell>
          <cell r="G87">
            <v>3.09</v>
          </cell>
          <cell r="H87">
            <v>5.4</v>
          </cell>
          <cell r="I87">
            <v>20.34</v>
          </cell>
          <cell r="K87" t="str">
            <v>2008, 335</v>
          </cell>
        </row>
        <row r="88">
          <cell r="E88" t="str">
            <v>Компот из  сухофруктов</v>
          </cell>
          <cell r="F88">
            <v>200</v>
          </cell>
          <cell r="G88">
            <v>0.6</v>
          </cell>
          <cell r="H88">
            <v>0.1</v>
          </cell>
          <cell r="I88">
            <v>31.7</v>
          </cell>
          <cell r="K88" t="str">
            <v>2008, 402</v>
          </cell>
        </row>
        <row r="89">
          <cell r="D89" t="str">
            <v>хлеб бел.</v>
          </cell>
          <cell r="E89" t="str">
            <v>Батон обогащенный микронутриентами</v>
          </cell>
          <cell r="F89">
            <v>40</v>
          </cell>
          <cell r="G89">
            <v>2.9</v>
          </cell>
          <cell r="H89">
            <v>1.1000000000000001</v>
          </cell>
          <cell r="I89">
            <v>18.600000000000001</v>
          </cell>
          <cell r="K89" t="str">
            <v>к/к</v>
          </cell>
        </row>
        <row r="90">
          <cell r="D90" t="str">
            <v>хлеб черн.</v>
          </cell>
          <cell r="E90" t="str">
            <v>Хлеб ржано-пшеничный обогащенный микронутриентами</v>
          </cell>
          <cell r="F90">
            <v>40</v>
          </cell>
          <cell r="G90">
            <v>3.2</v>
          </cell>
          <cell r="H90">
            <v>1.7</v>
          </cell>
          <cell r="I90">
            <v>20.399999999999999</v>
          </cell>
          <cell r="K90" t="str">
            <v>к/к</v>
          </cell>
        </row>
        <row r="92">
          <cell r="G92">
            <v>21.47</v>
          </cell>
          <cell r="H92">
            <v>22.110000000000003</v>
          </cell>
          <cell r="I92">
            <v>111.82000000000002</v>
          </cell>
          <cell r="J92">
            <v>731.92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C6" sqref="C6:C12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46311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ht="30" x14ac:dyDescent="0.25">
      <c r="A6" s="1" t="s">
        <v>13</v>
      </c>
      <c r="B6" s="1" t="s">
        <v>14</v>
      </c>
      <c r="C6" s="2" t="str">
        <f>[1]Лист1!K84</f>
        <v>2017, 37</v>
      </c>
      <c r="D6" s="6" t="str">
        <f>[1]Лист1!E84</f>
        <v>Салат картофельный с солеными огурцами, маслом растительным</v>
      </c>
      <c r="E6" s="2">
        <f>[1]Лист1!F84</f>
        <v>60</v>
      </c>
      <c r="F6" s="1"/>
      <c r="G6" s="2">
        <v>67.67</v>
      </c>
      <c r="H6" s="2">
        <f>[1]Лист1!G84</f>
        <v>0.8</v>
      </c>
      <c r="I6" s="2">
        <f>[1]Лист1!H84</f>
        <v>4.74</v>
      </c>
      <c r="J6" s="2">
        <f>[1]Лист1!I84</f>
        <v>5.0999999999999996</v>
      </c>
    </row>
    <row r="7" spans="1:10" x14ac:dyDescent="0.25">
      <c r="A7" s="1"/>
      <c r="B7" s="1" t="s">
        <v>15</v>
      </c>
      <c r="C7" s="2" t="str">
        <f>[1]Лист1!K85</f>
        <v>2008, 94</v>
      </c>
      <c r="D7" s="7" t="str">
        <f>[1]Лист1!E85</f>
        <v>Суп крестьянский с крупой и птицей</v>
      </c>
      <c r="E7" s="2">
        <f>[1]Лист1!F85</f>
        <v>210</v>
      </c>
      <c r="F7" s="1"/>
      <c r="G7" s="2">
        <v>77.8</v>
      </c>
      <c r="H7" s="2">
        <f>[1]Лист1!G85</f>
        <v>4.76</v>
      </c>
      <c r="I7" s="2">
        <f>[1]Лист1!H85</f>
        <v>5.38</v>
      </c>
      <c r="J7" s="2">
        <f>[1]Лист1!I85</f>
        <v>9.92</v>
      </c>
    </row>
    <row r="8" spans="1:10" x14ac:dyDescent="0.25">
      <c r="A8" s="1"/>
      <c r="B8" s="1" t="s">
        <v>16</v>
      </c>
      <c r="C8" s="2" t="str">
        <f>[1]Лист1!K86</f>
        <v>2008, 245372</v>
      </c>
      <c r="D8" s="1" t="str">
        <f>[1]Лист1!E86</f>
        <v>Тефтели рыбные, соус сметанный с томатом</v>
      </c>
      <c r="E8" s="2">
        <f>[1]Лист1!F86</f>
        <v>90</v>
      </c>
      <c r="F8" s="1"/>
      <c r="G8" s="2">
        <v>92.7</v>
      </c>
      <c r="H8" s="2">
        <f>[1]Лист1!G86</f>
        <v>6.12</v>
      </c>
      <c r="I8" s="2">
        <f>[1]Лист1!H86</f>
        <v>3.69</v>
      </c>
      <c r="J8" s="2">
        <f>[1]Лист1!I86</f>
        <v>5.76</v>
      </c>
    </row>
    <row r="9" spans="1:10" x14ac:dyDescent="0.25">
      <c r="A9" s="1"/>
      <c r="B9" s="8" t="s">
        <v>19</v>
      </c>
      <c r="C9" s="2" t="str">
        <f>[1]Лист1!K87</f>
        <v>2008, 335</v>
      </c>
      <c r="D9" s="1" t="str">
        <f>[1]Лист1!E87</f>
        <v>Пюре картофельное</v>
      </c>
      <c r="E9" s="2">
        <f>[1]Лист1!F87</f>
        <v>150</v>
      </c>
      <c r="F9" s="1"/>
      <c r="G9" s="2">
        <v>147.9</v>
      </c>
      <c r="H9" s="2">
        <f>[1]Лист1!G87</f>
        <v>3.09</v>
      </c>
      <c r="I9" s="2">
        <f>[1]Лист1!H87</f>
        <v>5.4</v>
      </c>
      <c r="J9" s="2">
        <f>[1]Лист1!I87</f>
        <v>20.34</v>
      </c>
    </row>
    <row r="10" spans="1:10" x14ac:dyDescent="0.25">
      <c r="A10" s="1"/>
      <c r="B10" s="1" t="s">
        <v>17</v>
      </c>
      <c r="C10" s="2" t="str">
        <f>[1]Лист1!K88</f>
        <v>2008, 402</v>
      </c>
      <c r="D10" s="1" t="str">
        <f>[1]Лист1!E88</f>
        <v>Компот из  сухофруктов</v>
      </c>
      <c r="E10" s="2">
        <f>[1]Лист1!F88</f>
        <v>200</v>
      </c>
      <c r="F10" s="1"/>
      <c r="G10" s="2">
        <v>131</v>
      </c>
      <c r="H10" s="2">
        <f>[1]Лист1!G88</f>
        <v>0.6</v>
      </c>
      <c r="I10" s="2">
        <f>[1]Лист1!H88</f>
        <v>0.1</v>
      </c>
      <c r="J10" s="2">
        <f>[1]Лист1!I88</f>
        <v>31.7</v>
      </c>
    </row>
    <row r="11" spans="1:10" x14ac:dyDescent="0.25">
      <c r="A11" s="1"/>
      <c r="B11" s="1" t="str">
        <f>[1]Лист1!D89</f>
        <v>хлеб бел.</v>
      </c>
      <c r="C11" s="2" t="str">
        <f>[1]Лист1!K89</f>
        <v>к/к</v>
      </c>
      <c r="D11" s="1" t="str">
        <f>[1]Лист1!E89</f>
        <v>Батон обогащенный микронутриентами</v>
      </c>
      <c r="E11" s="2">
        <f>[1]Лист1!F89</f>
        <v>40</v>
      </c>
      <c r="F11" s="1"/>
      <c r="G11" s="2">
        <v>95.9</v>
      </c>
      <c r="H11" s="2">
        <f>[1]Лист1!G89</f>
        <v>2.9</v>
      </c>
      <c r="I11" s="2">
        <f>[1]Лист1!H89</f>
        <v>1.1000000000000001</v>
      </c>
      <c r="J11" s="2">
        <f>[1]Лист1!I89</f>
        <v>18.600000000000001</v>
      </c>
    </row>
    <row r="12" spans="1:10" x14ac:dyDescent="0.25">
      <c r="A12" s="1"/>
      <c r="B12" s="1" t="str">
        <f>[1]Лист1!D90</f>
        <v>хлеб черн.</v>
      </c>
      <c r="C12" s="2" t="str">
        <f>[1]Лист1!K90</f>
        <v>к/к</v>
      </c>
      <c r="D12" s="1" t="str">
        <f>[1]Лист1!E90</f>
        <v>Хлеб ржано-пшеничный обогащенный микронутриентами</v>
      </c>
      <c r="E12" s="2">
        <f>[1]Лист1!F90</f>
        <v>40</v>
      </c>
      <c r="F12" s="1"/>
      <c r="G12" s="2">
        <v>109.7</v>
      </c>
      <c r="H12" s="2">
        <f>[1]Лист1!G90</f>
        <v>3.2</v>
      </c>
      <c r="I12" s="2">
        <f>[1]Лист1!H90</f>
        <v>1.7</v>
      </c>
      <c r="J12" s="2">
        <f>[1]Лист1!I90</f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18</v>
      </c>
      <c r="C15" s="1"/>
      <c r="D15" s="1"/>
      <c r="E15" s="2">
        <v>790</v>
      </c>
      <c r="F15" s="2"/>
      <c r="G15" s="2">
        <f>[1]Лист1!$J$92</f>
        <v>731.92</v>
      </c>
      <c r="H15" s="2">
        <f>[1]Лист1!G92</f>
        <v>21.47</v>
      </c>
      <c r="I15" s="2">
        <f>[1]Лист1!H92</f>
        <v>22.110000000000003</v>
      </c>
      <c r="J15" s="2">
        <f>[1]Лист1!I92</f>
        <v>111.82000000000002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2026-09-29T17:11:51Z</dcterms:modified>
</cp:coreProperties>
</file>