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85" i="1"/>
  <c r="J185"/>
  <c r="G185"/>
  <c r="B185"/>
  <c r="A185"/>
  <c r="I184"/>
  <c r="H184"/>
  <c r="G184"/>
  <c r="F184"/>
  <c r="F185" s="1"/>
  <c r="B175"/>
  <c r="A175"/>
  <c r="J174"/>
  <c r="I174"/>
  <c r="I185" s="1"/>
  <c r="H174"/>
  <c r="H185" s="1"/>
  <c r="G174"/>
  <c r="F174"/>
  <c r="J166"/>
  <c r="I166"/>
  <c r="F166"/>
  <c r="B166"/>
  <c r="A166"/>
  <c r="J165"/>
  <c r="I165"/>
  <c r="H165"/>
  <c r="G165"/>
  <c r="F165"/>
  <c r="B156"/>
  <c r="A156"/>
  <c r="J155"/>
  <c r="I155"/>
  <c r="H155"/>
  <c r="H166" s="1"/>
  <c r="G155"/>
  <c r="G166" s="1"/>
  <c r="F155"/>
  <c r="I147"/>
  <c r="H147"/>
  <c r="B147"/>
  <c r="A147"/>
  <c r="J146"/>
  <c r="I146"/>
  <c r="H146"/>
  <c r="G146"/>
  <c r="F146"/>
  <c r="B138"/>
  <c r="A138"/>
  <c r="J137"/>
  <c r="J147" s="1"/>
  <c r="I137"/>
  <c r="H137"/>
  <c r="G137"/>
  <c r="G147" s="1"/>
  <c r="F137"/>
  <c r="F147" s="1"/>
  <c r="H129"/>
  <c r="G129"/>
  <c r="B129"/>
  <c r="A129"/>
  <c r="J128"/>
  <c r="I128"/>
  <c r="H128"/>
  <c r="G128"/>
  <c r="F128"/>
  <c r="B119"/>
  <c r="A119"/>
  <c r="J118"/>
  <c r="J129" s="1"/>
  <c r="I118"/>
  <c r="I129" s="1"/>
  <c r="H118"/>
  <c r="G118"/>
  <c r="F118"/>
  <c r="F129" s="1"/>
  <c r="J110"/>
  <c r="F110"/>
  <c r="B110"/>
  <c r="A110"/>
  <c r="J109"/>
  <c r="I109"/>
  <c r="H109"/>
  <c r="H110" s="1"/>
  <c r="G109"/>
  <c r="F109"/>
  <c r="B101"/>
  <c r="A101"/>
  <c r="J100"/>
  <c r="I100"/>
  <c r="I110" s="1"/>
  <c r="G100"/>
  <c r="G110" s="1"/>
  <c r="F100"/>
  <c r="I93"/>
  <c r="H93"/>
  <c r="B93"/>
  <c r="A93"/>
  <c r="J92"/>
  <c r="I92"/>
  <c r="H92"/>
  <c r="G92"/>
  <c r="F92"/>
  <c r="B84"/>
  <c r="A84"/>
  <c r="J83"/>
  <c r="J93" s="1"/>
  <c r="I83"/>
  <c r="H83"/>
  <c r="G83"/>
  <c r="G93" s="1"/>
  <c r="F83"/>
  <c r="F93" s="1"/>
  <c r="F76"/>
  <c r="B76"/>
  <c r="A76"/>
  <c r="J75"/>
  <c r="I75"/>
  <c r="H75"/>
  <c r="G75"/>
  <c r="F75"/>
  <c r="B66"/>
  <c r="A66"/>
  <c r="J65"/>
  <c r="J76" s="1"/>
  <c r="I65"/>
  <c r="I76" s="1"/>
  <c r="H65"/>
  <c r="G65"/>
  <c r="F65"/>
  <c r="H58"/>
  <c r="B58"/>
  <c r="A58"/>
  <c r="J57"/>
  <c r="H57"/>
  <c r="G57"/>
  <c r="G58" s="1"/>
  <c r="F57"/>
  <c r="B49"/>
  <c r="A49"/>
  <c r="J48"/>
  <c r="J58" s="1"/>
  <c r="I48"/>
  <c r="I58" s="1"/>
  <c r="H48"/>
  <c r="G48"/>
  <c r="F48"/>
  <c r="F58" s="1"/>
  <c r="L41"/>
  <c r="L186" s="1"/>
  <c r="H41"/>
  <c r="G41"/>
  <c r="B41"/>
  <c r="A41"/>
  <c r="J40"/>
  <c r="I40"/>
  <c r="H40"/>
  <c r="G40"/>
  <c r="F40"/>
  <c r="B32"/>
  <c r="A32"/>
  <c r="J31"/>
  <c r="J41" s="1"/>
  <c r="I31"/>
  <c r="I41" s="1"/>
  <c r="H31"/>
  <c r="G31"/>
  <c r="F31"/>
  <c r="F41" s="1"/>
  <c r="J24"/>
  <c r="G24"/>
  <c r="F24"/>
  <c r="F186" s="1"/>
  <c r="B24"/>
  <c r="A24"/>
  <c r="I23"/>
  <c r="I24" s="1"/>
  <c r="H23"/>
  <c r="H24" s="1"/>
  <c r="H186" s="1"/>
  <c r="G23"/>
  <c r="F23"/>
  <c r="B14"/>
  <c r="A14"/>
  <c r="J13"/>
  <c r="I13"/>
  <c r="F13"/>
  <c r="J186" l="1"/>
  <c r="I186"/>
  <c r="G186"/>
</calcChain>
</file>

<file path=xl/sharedStrings.xml><?xml version="1.0" encoding="utf-8"?>
<sst xmlns="http://schemas.openxmlformats.org/spreadsheetml/2006/main" count="439" uniqueCount="163">
  <si>
    <t>Школа</t>
  </si>
  <si>
    <t>ГБОУ СОШ №129 Спб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</si>
  <si>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</si>
  <si>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</si>
  <si>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</si>
  <si>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</si>
  <si>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</si>
  <si>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И.А Заржевская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</si>
  <si>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</si>
  <si>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</si>
  <si>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</si>
  <si>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</si>
  <si>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</si>
  <si>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</si>
  <si>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</si>
  <si>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</si>
  <si>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</si>
  <si>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</si>
  <si>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</si>
  <si>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</si>
  <si>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</si>
  <si>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</si>
  <si>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</si>
  <si>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</si>
  <si>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</si>
  <si>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</si>
  <si>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</si>
  <si>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булочное</t>
  </si>
  <si>
    <t>Бутерброд с сыром</t>
  </si>
  <si>
    <t>2008, 3</t>
  </si>
  <si>
    <t>гор.блюдо</t>
  </si>
  <si>
    <t>Каша пшеничная молочная с маслом сливочным</t>
  </si>
  <si>
    <t>2008, 189</t>
  </si>
  <si>
    <t>гор.напиток</t>
  </si>
  <si>
    <t>Какао с молоком</t>
  </si>
  <si>
    <t>382\2017</t>
  </si>
  <si>
    <t>хлеб</t>
  </si>
  <si>
    <t>Батон обогащенный микронутриентами</t>
  </si>
  <si>
    <t>к/к</t>
  </si>
  <si>
    <t>фрукты</t>
  </si>
  <si>
    <t>Фрукты свежие</t>
  </si>
  <si>
    <t>сладкое</t>
  </si>
  <si>
    <t>Печенье обогащенное</t>
  </si>
  <si>
    <t>итого</t>
  </si>
  <si>
    <t>Обед</t>
  </si>
  <si>
    <t>закуска</t>
  </si>
  <si>
    <t>Салат из квашенной капусты( до 01.03.с репчатым луком,с 01.03 с зелёным луком</t>
  </si>
  <si>
    <t>2008, 40</t>
  </si>
  <si>
    <t>1 блюдо</t>
  </si>
  <si>
    <t>Рассольник ленинградский с птицей и со сметаной</t>
  </si>
  <si>
    <t>2008, 91</t>
  </si>
  <si>
    <t>2 блюдо</t>
  </si>
  <si>
    <t>Шницель рубленный из говядины запеченный</t>
  </si>
  <si>
    <t>2017, 273</t>
  </si>
  <si>
    <t>гарнир</t>
  </si>
  <si>
    <t>Макаронные изделия отварные</t>
  </si>
  <si>
    <t>2008, 331</t>
  </si>
  <si>
    <t>напиток</t>
  </si>
  <si>
    <t>Напиток из шиповника</t>
  </si>
  <si>
    <t>'2017\360</t>
  </si>
  <si>
    <t>хлеб бел.</t>
  </si>
  <si>
    <t>хлеб черн.</t>
  </si>
  <si>
    <t>Хлеб ржано-пшеничный обогащенный микронутриентами</t>
  </si>
  <si>
    <t>Итого за день:</t>
  </si>
  <si>
    <t>Запеканка из творога со сгущенным молоком</t>
  </si>
  <si>
    <t>'2008, 224/384</t>
  </si>
  <si>
    <t>Чай с сахаром</t>
  </si>
  <si>
    <t>2008, 430</t>
  </si>
  <si>
    <t>Бутерброд с джемом</t>
  </si>
  <si>
    <t>2008, 2</t>
  </si>
  <si>
    <t>Салат овощной с яблоками, яйцом вареным</t>
  </si>
  <si>
    <t>2017, 56/209</t>
  </si>
  <si>
    <t>Борщ из свежей капусты с картофелем мясом и сметаной</t>
  </si>
  <si>
    <t>2008, 76</t>
  </si>
  <si>
    <t>Рыба филе трески запеченная в сметанном соусе гарнир - картофель отварной</t>
  </si>
  <si>
    <t>2008, 237/333/371</t>
  </si>
  <si>
    <t>Компот из  сухофруктов</t>
  </si>
  <si>
    <t>2008, 402</t>
  </si>
  <si>
    <t>Кофейный напиток</t>
  </si>
  <si>
    <t>2008, 432</t>
  </si>
  <si>
    <t>Бутерброд с маслом</t>
  </si>
  <si>
    <t>2008, 1</t>
  </si>
  <si>
    <t>Винегрет овощной с сельдью с/с</t>
  </si>
  <si>
    <t>2008, 52</t>
  </si>
  <si>
    <t>Суп с макаронными изделиями и картофелем и птицей</t>
  </si>
  <si>
    <t>2008, 101</t>
  </si>
  <si>
    <t>Печень говяжья, тушеная в соусе сметанном с томатом и луком</t>
  </si>
  <si>
    <t>2008, 261373</t>
  </si>
  <si>
    <t>Каша гречневая рассыпчатая</t>
  </si>
  <si>
    <t>37.69</t>
  </si>
  <si>
    <t>171\2017</t>
  </si>
  <si>
    <t>Напиток лимонный</t>
  </si>
  <si>
    <t>2008, 436</t>
  </si>
  <si>
    <t>Омлет с сыром</t>
  </si>
  <si>
    <t>2008, 215</t>
  </si>
  <si>
    <t>Чай с сахаром и лимоном</t>
  </si>
  <si>
    <t>2008, 431</t>
  </si>
  <si>
    <t>Икра морковная</t>
  </si>
  <si>
    <t>2008, 56</t>
  </si>
  <si>
    <t>Суп картофельный с горохом и гренками</t>
  </si>
  <si>
    <t>2008, 99/73</t>
  </si>
  <si>
    <t>Фрикадельки из птицы соус молочный</t>
  </si>
  <si>
    <t>'2017, 297/326</t>
  </si>
  <si>
    <t>Рис отварной</t>
  </si>
  <si>
    <t>2008, 325</t>
  </si>
  <si>
    <t>Сок фруктовый</t>
  </si>
  <si>
    <t>2008, 442</t>
  </si>
  <si>
    <t>Каша геркулесовая молочная с маслом сливочным</t>
  </si>
  <si>
    <t>Вафли обогащенные</t>
  </si>
  <si>
    <t>Салат картофельный с солеными огурцами, маслом растительным</t>
  </si>
  <si>
    <t>2017, 37</t>
  </si>
  <si>
    <t>Суп крестьянский с крупой и птицей</t>
  </si>
  <si>
    <t>2008, 94</t>
  </si>
  <si>
    <t>Тефтели рыбные, соус сметанный с томатом</t>
  </si>
  <si>
    <t>2008, 245372</t>
  </si>
  <si>
    <t>Пюре картофельное</t>
  </si>
  <si>
    <t>2008, 335</t>
  </si>
  <si>
    <t>Каша пшенная молочная с маслом сливочным</t>
  </si>
  <si>
    <t>Батон нарезной обогащённый микронутриентами</t>
  </si>
  <si>
    <t>Рассольник домашний с птицей и сметаной</t>
  </si>
  <si>
    <t>2008, 80</t>
  </si>
  <si>
    <t>Плов из филе птицы</t>
  </si>
  <si>
    <t>2017, 291</t>
  </si>
  <si>
    <t>Компот из сухофруктов</t>
  </si>
  <si>
    <t>2008, 399</t>
  </si>
  <si>
    <t>Пудинг из творога /запеченный/ со сгущенным молоком</t>
  </si>
  <si>
    <t>2008, 225/384</t>
  </si>
  <si>
    <t>Винегрет овощной</t>
  </si>
  <si>
    <t>2008, 51</t>
  </si>
  <si>
    <t>Суп из овощей со сметаной и мясом</t>
  </si>
  <si>
    <t>2008, 95</t>
  </si>
  <si>
    <t>Зразы рубленные из куры с омлетом</t>
  </si>
  <si>
    <t>2008, 317</t>
  </si>
  <si>
    <t>Рагу овощное</t>
  </si>
  <si>
    <t>2008, 351</t>
  </si>
  <si>
    <t>Каша рисовая молочная с маслом сливочным</t>
  </si>
  <si>
    <t>Салат картофельный с морковью и зеленым горошком</t>
  </si>
  <si>
    <t>2017, 40</t>
  </si>
  <si>
    <t>Щи из свежей капусты с картофелем со сметаной и птицей</t>
  </si>
  <si>
    <t>2008, 84</t>
  </si>
  <si>
    <t>Рыба тушеная в томате с овощами</t>
  </si>
  <si>
    <t>2008, 231</t>
  </si>
  <si>
    <t>Картофель отварной</t>
  </si>
  <si>
    <t>2008, 333</t>
  </si>
  <si>
    <t>Омлет натуральный</t>
  </si>
  <si>
    <t>2008, 214</t>
  </si>
  <si>
    <t>2008, 433</t>
  </si>
  <si>
    <t>Икра свекольная</t>
  </si>
  <si>
    <t>Суп картофельный с фасолью и мясом</t>
  </si>
  <si>
    <t>2008, 99</t>
  </si>
  <si>
    <t>Биточки с луком запеченные</t>
  </si>
  <si>
    <t>'278\2017</t>
  </si>
  <si>
    <t>Каша "Дружба" с маслом сливочным</t>
  </si>
  <si>
    <t>2008, 190</t>
  </si>
  <si>
    <t>104.4</t>
  </si>
  <si>
    <t>Салат из соленых огурцов с луком</t>
  </si>
  <si>
    <t>20/2008</t>
  </si>
  <si>
    <t>Суп картофельный с рыбой</t>
  </si>
  <si>
    <t>2008, 92</t>
  </si>
  <si>
    <t>Запеканка  картофельная с субпродуктами /печенью говяжьей/</t>
  </si>
  <si>
    <t>299/2008</t>
  </si>
  <si>
    <t>Компот из смеси сухофруктов</t>
  </si>
  <si>
    <t>Среднее значение за период: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</si>
</sst>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0" fillId="0" borderId="4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 hidden="1"/>
    </xf>
    <xf numFmtId="0" fontId="8" fillId="0" borderId="1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top" wrapText="1"/>
      <protection locked="0" hidden="1"/>
    </xf>
    <xf numFmtId="0" fontId="1" fillId="2" borderId="9" xfId="0" applyFont="1" applyFill="1" applyBorder="1" applyAlignment="1" applyProtection="1">
      <alignment horizontal="center" vertical="top" wrapText="1"/>
      <protection locked="0" hidden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0" xfId="0" applyFont="1" applyBorder="1"/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2" borderId="10" xfId="0" applyFont="1" applyFill="1" applyBorder="1" applyAlignment="1" applyProtection="1">
      <alignment horizontal="left" vertical="top" wrapText="1"/>
      <protection locked="0" hidden="1"/>
    </xf>
    <xf numFmtId="0" fontId="1" fillId="2" borderId="10" xfId="0" applyFont="1" applyFill="1" applyBorder="1" applyAlignment="1" applyProtection="1">
      <alignment horizontal="center" vertical="top" wrapText="1"/>
      <protection locked="0" hidden="1"/>
    </xf>
    <xf numFmtId="0" fontId="1" fillId="2" borderId="14" xfId="0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1" xfId="0" applyFont="1" applyFill="1" applyBorder="1" applyAlignment="1" applyProtection="1">
      <alignment horizontal="left" vertical="top" wrapText="1"/>
      <protection locked="0" hidden="1"/>
    </xf>
    <xf numFmtId="0" fontId="1" fillId="3" borderId="1" xfId="0" applyFont="1" applyFill="1" applyBorder="1" applyAlignment="1">
      <alignment horizontal="center"/>
    </xf>
    <xf numFmtId="0" fontId="0" fillId="2" borderId="10" xfId="0" applyFont="1" applyFill="1" applyBorder="1" applyAlignment="1" applyProtection="1">
      <alignment horizontal="center" vertical="top" wrapText="1"/>
      <protection locked="0" hidden="1"/>
    </xf>
    <xf numFmtId="0" fontId="0" fillId="2" borderId="1" xfId="0" applyFont="1" applyFill="1" applyBorder="1" applyAlignment="1" applyProtection="1">
      <alignment horizontal="center" vertical="top" wrapText="1"/>
      <protection locked="0" hidden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86"/>
  <sheetViews>
    <sheetView tabSelected="1" zoomScale="95" zoomScaleNormal="95" workbookViewId="0">
      <pane xSplit="4" ySplit="5" topLeftCell="E171" activePane="bottomRight" state="frozen"/>
      <selection pane="topRight" activeCell="E1" sqref="E1"/>
      <selection pane="bottomLeft" activeCell="A171" sqref="A171"/>
      <selection pane="bottomRight" activeCell="K176" sqref="K176"/>
    </sheetView>
  </sheetViews>
  <sheetFormatPr defaultRowHeight="15"/>
  <cols>
    <col min="1" max="1" width="4.7109375" style="5" customWidth="1"/>
    <col min="2" max="2" width="5.28515625" style="5" customWidth="1"/>
    <col min="3" max="3" width="9.140625" style="6" customWidth="1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2.28515625" style="5" customWidth="1"/>
    <col min="12" max="12" width="11.7109375" style="5" customWidth="1"/>
    <col min="13" max="1025" width="9.140625" style="5" customWidth="1"/>
  </cols>
  <sheetData>
    <row r="1" spans="1:12" ht="12.75" customHeight="1">
      <c r="A1" s="6" t="s">
        <v>0</v>
      </c>
      <c r="C1" s="4" t="s">
        <v>1</v>
      </c>
      <c r="D1" s="4"/>
      <c r="E1" s="4"/>
      <c r="F1" s="7" t="s">
        <v>2</v>
      </c>
      <c r="G1" s="5" t="s">
        <v>3</v>
      </c>
      <c r="H1" s="3" t="s">
        <v>4</v>
      </c>
      <c r="I1" s="3"/>
      <c r="J1" s="3"/>
      <c r="K1" s="3"/>
    </row>
    <row r="2" spans="1:12" ht="17.45" customHeight="1">
      <c r="A2" s="8" t="s">
        <v>5</v>
      </c>
      <c r="C2" s="5"/>
      <c r="G2" s="5" t="s">
        <v>6</v>
      </c>
      <c r="H2" s="3" t="s">
        <v>7</v>
      </c>
      <c r="I2" s="3"/>
      <c r="J2" s="3"/>
      <c r="K2" s="3"/>
    </row>
    <row r="3" spans="1:12" s="5" customFormat="1" ht="17.25" customHeight="1">
      <c r="A3" s="9" t="s">
        <v>8</v>
      </c>
      <c r="D3" s="10"/>
      <c r="E3" s="11" t="s">
        <v>9</v>
      </c>
      <c r="G3" s="5" t="s">
        <v>10</v>
      </c>
      <c r="H3" s="12">
        <v>4</v>
      </c>
      <c r="I3" s="12">
        <v>9</v>
      </c>
      <c r="J3" s="13">
        <v>2025</v>
      </c>
      <c r="K3" s="14"/>
    </row>
    <row r="4" spans="1:12" s="5" customFormat="1" ht="12.75">
      <c r="D4" s="9"/>
      <c r="H4" s="15" t="s">
        <v>11</v>
      </c>
      <c r="I4" s="15" t="s">
        <v>12</v>
      </c>
      <c r="J4" s="15" t="s">
        <v>13</v>
      </c>
    </row>
    <row r="5" spans="1:12" ht="33.75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18" t="s">
        <v>25</v>
      </c>
    </row>
    <row r="6" spans="1:12">
      <c r="A6" s="20">
        <v>1</v>
      </c>
      <c r="B6" s="21">
        <v>1</v>
      </c>
      <c r="C6" s="22" t="s">
        <v>26</v>
      </c>
      <c r="D6" s="23" t="s">
        <v>27</v>
      </c>
      <c r="E6" s="24" t="s">
        <v>28</v>
      </c>
      <c r="F6" s="25">
        <v>30</v>
      </c>
      <c r="G6" s="26">
        <v>4.5</v>
      </c>
      <c r="H6" s="26">
        <v>4.5</v>
      </c>
      <c r="I6" s="26">
        <v>7.4</v>
      </c>
      <c r="J6" s="27">
        <v>88.1</v>
      </c>
      <c r="K6" s="28" t="s">
        <v>29</v>
      </c>
      <c r="L6" s="29"/>
    </row>
    <row r="7" spans="1:12">
      <c r="A7" s="30"/>
      <c r="B7" s="31"/>
      <c r="C7" s="32"/>
      <c r="D7" s="33" t="s">
        <v>30</v>
      </c>
      <c r="E7" s="24" t="s">
        <v>31</v>
      </c>
      <c r="F7" s="26">
        <v>150</v>
      </c>
      <c r="G7" s="26">
        <v>5.42</v>
      </c>
      <c r="H7" s="26">
        <v>6.67</v>
      </c>
      <c r="I7" s="26">
        <v>23.61</v>
      </c>
      <c r="J7" s="27">
        <v>176.15</v>
      </c>
      <c r="K7" s="34" t="s">
        <v>32</v>
      </c>
      <c r="L7" s="35"/>
    </row>
    <row r="8" spans="1:12">
      <c r="A8" s="30"/>
      <c r="B8" s="31"/>
      <c r="C8" s="32"/>
      <c r="D8" s="36" t="s">
        <v>33</v>
      </c>
      <c r="E8" s="24" t="s">
        <v>34</v>
      </c>
      <c r="F8" s="26">
        <v>200</v>
      </c>
      <c r="G8" s="26">
        <v>2.9</v>
      </c>
      <c r="H8" s="26">
        <v>2.5</v>
      </c>
      <c r="I8" s="26">
        <v>24.8</v>
      </c>
      <c r="J8" s="27">
        <v>133.30000000000001</v>
      </c>
      <c r="K8" s="37" t="s">
        <v>35</v>
      </c>
      <c r="L8" s="35"/>
    </row>
    <row r="9" spans="1:12">
      <c r="A9" s="30"/>
      <c r="B9" s="31"/>
      <c r="C9" s="32"/>
      <c r="D9" s="36" t="s">
        <v>36</v>
      </c>
      <c r="E9" s="24" t="s">
        <v>37</v>
      </c>
      <c r="F9" s="26">
        <v>25</v>
      </c>
      <c r="G9" s="26">
        <v>2</v>
      </c>
      <c r="H9" s="26">
        <v>1.1599999999999999</v>
      </c>
      <c r="I9" s="26">
        <v>13</v>
      </c>
      <c r="J9" s="27">
        <v>70.44</v>
      </c>
      <c r="K9" s="28" t="s">
        <v>38</v>
      </c>
      <c r="L9" s="35"/>
    </row>
    <row r="10" spans="1:12">
      <c r="A10" s="30"/>
      <c r="B10" s="31"/>
      <c r="C10" s="32"/>
      <c r="D10" s="36" t="s">
        <v>39</v>
      </c>
      <c r="E10" s="24" t="s">
        <v>40</v>
      </c>
      <c r="F10" s="26">
        <v>100</v>
      </c>
      <c r="G10" s="26">
        <v>0.4</v>
      </c>
      <c r="H10" s="26">
        <v>0.4</v>
      </c>
      <c r="I10" s="26">
        <v>9.8000000000000007</v>
      </c>
      <c r="J10" s="27">
        <v>44.4</v>
      </c>
      <c r="K10" s="28" t="s">
        <v>38</v>
      </c>
      <c r="L10" s="35"/>
    </row>
    <row r="11" spans="1:12">
      <c r="A11" s="30"/>
      <c r="B11" s="31"/>
      <c r="C11" s="32"/>
      <c r="D11" s="36" t="s">
        <v>41</v>
      </c>
      <c r="E11" s="24" t="s">
        <v>42</v>
      </c>
      <c r="F11" s="26">
        <v>20</v>
      </c>
      <c r="G11" s="26">
        <v>1.5</v>
      </c>
      <c r="H11" s="26">
        <v>2</v>
      </c>
      <c r="I11" s="26">
        <v>14.9</v>
      </c>
      <c r="J11" s="27">
        <v>83.6</v>
      </c>
      <c r="K11" s="28" t="s">
        <v>38</v>
      </c>
      <c r="L11" s="35"/>
    </row>
    <row r="12" spans="1:12">
      <c r="A12" s="30"/>
      <c r="B12" s="31"/>
      <c r="C12" s="32"/>
      <c r="L12" s="35"/>
    </row>
    <row r="13" spans="1:12">
      <c r="A13" s="38"/>
      <c r="B13" s="39"/>
      <c r="C13" s="40"/>
      <c r="D13" s="41" t="s">
        <v>43</v>
      </c>
      <c r="E13" s="42"/>
      <c r="F13" s="43">
        <f>SUM(F7:F12)</f>
        <v>495</v>
      </c>
      <c r="G13" s="43">
        <v>16.72</v>
      </c>
      <c r="H13" s="43">
        <v>17.23</v>
      </c>
      <c r="I13" s="43">
        <f>SUM(I7:I12)</f>
        <v>86.11</v>
      </c>
      <c r="J13" s="43">
        <f>SUM(J7:J12)</f>
        <v>507.89</v>
      </c>
      <c r="K13" s="44"/>
      <c r="L13" s="27">
        <v>104.4</v>
      </c>
    </row>
    <row r="14" spans="1:12" ht="25.5">
      <c r="A14" s="45">
        <f>A6</f>
        <v>1</v>
      </c>
      <c r="B14" s="46">
        <f>B6</f>
        <v>1</v>
      </c>
      <c r="C14" s="47" t="s">
        <v>44</v>
      </c>
      <c r="D14" s="36" t="s">
        <v>45</v>
      </c>
      <c r="E14" s="48" t="s">
        <v>46</v>
      </c>
      <c r="F14" s="49">
        <v>60</v>
      </c>
      <c r="G14" s="49">
        <v>0.9</v>
      </c>
      <c r="H14" s="49">
        <v>3.06</v>
      </c>
      <c r="I14" s="49">
        <v>4.62</v>
      </c>
      <c r="J14" s="50">
        <v>49.62</v>
      </c>
      <c r="K14" s="28" t="s">
        <v>47</v>
      </c>
      <c r="L14" s="35"/>
    </row>
    <row r="15" spans="1:12">
      <c r="A15" s="30"/>
      <c r="B15" s="31"/>
      <c r="C15" s="32"/>
      <c r="D15" s="36" t="s">
        <v>48</v>
      </c>
      <c r="E15" s="24" t="s">
        <v>49</v>
      </c>
      <c r="F15" s="26">
        <v>210</v>
      </c>
      <c r="G15" s="26">
        <v>4.0599999999999996</v>
      </c>
      <c r="H15" s="26">
        <v>6.48</v>
      </c>
      <c r="I15" s="26">
        <v>17.2</v>
      </c>
      <c r="J15" s="27">
        <v>143.6</v>
      </c>
      <c r="K15" s="28" t="s">
        <v>50</v>
      </c>
      <c r="L15" s="35"/>
    </row>
    <row r="16" spans="1:12">
      <c r="A16" s="30"/>
      <c r="B16" s="31"/>
      <c r="C16" s="32"/>
      <c r="D16" s="36" t="s">
        <v>51</v>
      </c>
      <c r="E16" s="24" t="s">
        <v>52</v>
      </c>
      <c r="F16" s="26">
        <v>90</v>
      </c>
      <c r="G16" s="26">
        <v>13.52</v>
      </c>
      <c r="H16" s="26">
        <v>14.41</v>
      </c>
      <c r="I16" s="26">
        <v>11.72</v>
      </c>
      <c r="J16" s="27">
        <v>230.65</v>
      </c>
      <c r="K16" s="28" t="s">
        <v>53</v>
      </c>
      <c r="L16" s="35"/>
    </row>
    <row r="17" spans="1:12">
      <c r="A17" s="30"/>
      <c r="B17" s="31"/>
      <c r="C17" s="32"/>
      <c r="D17" s="36" t="s">
        <v>54</v>
      </c>
      <c r="E17" s="24" t="s">
        <v>55</v>
      </c>
      <c r="F17" s="26">
        <v>150</v>
      </c>
      <c r="G17" s="26">
        <v>5.5</v>
      </c>
      <c r="H17" s="26">
        <v>4.8</v>
      </c>
      <c r="I17" s="26">
        <v>31.3</v>
      </c>
      <c r="J17" s="27">
        <v>190.4</v>
      </c>
      <c r="K17" s="28" t="s">
        <v>56</v>
      </c>
      <c r="L17" s="35"/>
    </row>
    <row r="18" spans="1:12">
      <c r="A18" s="30"/>
      <c r="B18" s="31"/>
      <c r="C18" s="32"/>
      <c r="D18" s="36" t="s">
        <v>57</v>
      </c>
      <c r="E18" s="24" t="s">
        <v>58</v>
      </c>
      <c r="F18" s="26">
        <v>200</v>
      </c>
      <c r="G18" s="26">
        <v>0.7</v>
      </c>
      <c r="H18" s="26">
        <v>0.3</v>
      </c>
      <c r="I18" s="26">
        <v>24.4</v>
      </c>
      <c r="J18" s="27">
        <v>103.1</v>
      </c>
      <c r="K18" s="28" t="s">
        <v>59</v>
      </c>
      <c r="L18" s="35"/>
    </row>
    <row r="19" spans="1:12">
      <c r="A19" s="30"/>
      <c r="B19" s="31"/>
      <c r="C19" s="32"/>
      <c r="D19" s="36" t="s">
        <v>60</v>
      </c>
      <c r="E19" s="24" t="s">
        <v>37</v>
      </c>
      <c r="F19" s="26">
        <v>40</v>
      </c>
      <c r="G19" s="26">
        <v>2.9</v>
      </c>
      <c r="H19" s="26">
        <v>1.1000000000000001</v>
      </c>
      <c r="I19" s="26">
        <v>18.600000000000001</v>
      </c>
      <c r="J19" s="27">
        <v>95.9</v>
      </c>
      <c r="K19" s="28" t="s">
        <v>38</v>
      </c>
      <c r="L19" s="35"/>
    </row>
    <row r="20" spans="1:12">
      <c r="A20" s="30"/>
      <c r="B20" s="31"/>
      <c r="C20" s="32"/>
      <c r="D20" s="36" t="s">
        <v>61</v>
      </c>
      <c r="E20" s="24" t="s">
        <v>62</v>
      </c>
      <c r="F20" s="26">
        <v>40</v>
      </c>
      <c r="G20" s="26">
        <v>3.2</v>
      </c>
      <c r="H20" s="26">
        <v>1.7</v>
      </c>
      <c r="I20" s="26">
        <v>20.399999999999999</v>
      </c>
      <c r="J20" s="27">
        <v>109.7</v>
      </c>
      <c r="K20" s="28" t="s">
        <v>38</v>
      </c>
      <c r="L20" s="35"/>
    </row>
    <row r="21" spans="1:12">
      <c r="A21" s="30"/>
      <c r="B21" s="31"/>
      <c r="C21" s="32"/>
      <c r="D21" s="23"/>
      <c r="E21" s="51"/>
      <c r="F21" s="35"/>
      <c r="G21" s="35"/>
      <c r="H21" s="35"/>
      <c r="I21" s="35"/>
      <c r="J21" s="35"/>
      <c r="K21" s="28"/>
      <c r="L21" s="35"/>
    </row>
    <row r="22" spans="1:12">
      <c r="A22" s="30"/>
      <c r="B22" s="31"/>
      <c r="C22" s="32"/>
      <c r="D22" s="23"/>
      <c r="E22" s="51"/>
      <c r="F22" s="35"/>
      <c r="G22" s="35"/>
      <c r="H22" s="35"/>
      <c r="I22" s="35"/>
      <c r="J22" s="35"/>
      <c r="K22" s="28"/>
      <c r="L22" s="35"/>
    </row>
    <row r="23" spans="1:12">
      <c r="A23" s="38"/>
      <c r="B23" s="39"/>
      <c r="C23" s="40"/>
      <c r="D23" s="41" t="s">
        <v>43</v>
      </c>
      <c r="E23" s="42"/>
      <c r="F23" s="43">
        <f>SUM(F14:F22)</f>
        <v>790</v>
      </c>
      <c r="G23" s="43">
        <f>SUM(G14:G22)</f>
        <v>30.779999999999998</v>
      </c>
      <c r="H23" s="43">
        <f>SUM(H14:H22)</f>
        <v>31.850000000000005</v>
      </c>
      <c r="I23" s="43">
        <f>SUM(I14:I22)</f>
        <v>128.24</v>
      </c>
      <c r="J23" s="43">
        <v>885.77</v>
      </c>
      <c r="K23" s="44"/>
      <c r="L23" s="50">
        <v>156.5</v>
      </c>
    </row>
    <row r="24" spans="1:12" ht="15.75" customHeight="1">
      <c r="A24" s="52">
        <f>A6</f>
        <v>1</v>
      </c>
      <c r="B24" s="53">
        <f>B6</f>
        <v>1</v>
      </c>
      <c r="C24" s="2" t="s">
        <v>63</v>
      </c>
      <c r="D24" s="2"/>
      <c r="E24" s="54"/>
      <c r="F24" s="55">
        <f>F13+F23</f>
        <v>1285</v>
      </c>
      <c r="G24" s="55">
        <f>G13+G23</f>
        <v>47.5</v>
      </c>
      <c r="H24" s="55">
        <f>H13+H23</f>
        <v>49.080000000000005</v>
      </c>
      <c r="I24" s="55">
        <f>I13+I23</f>
        <v>214.35000000000002</v>
      </c>
      <c r="J24" s="55">
        <f>J13+J23</f>
        <v>1393.6599999999999</v>
      </c>
      <c r="K24" s="55"/>
      <c r="L24" s="55"/>
    </row>
    <row r="25" spans="1:12" ht="25.5">
      <c r="A25" s="56">
        <v>1</v>
      </c>
      <c r="B25" s="31">
        <v>2</v>
      </c>
      <c r="C25" s="22" t="s">
        <v>26</v>
      </c>
      <c r="D25" s="33" t="s">
        <v>30</v>
      </c>
      <c r="E25" s="24" t="s">
        <v>64</v>
      </c>
      <c r="F25" s="26">
        <v>170</v>
      </c>
      <c r="G25" s="26">
        <v>26.68</v>
      </c>
      <c r="H25" s="26">
        <v>13.6</v>
      </c>
      <c r="I25" s="26">
        <v>36.6</v>
      </c>
      <c r="J25" s="27">
        <v>375.52</v>
      </c>
      <c r="K25" s="34" t="s">
        <v>65</v>
      </c>
      <c r="L25" s="29"/>
    </row>
    <row r="26" spans="1:12">
      <c r="A26" s="56"/>
      <c r="B26" s="31"/>
      <c r="C26" s="32"/>
      <c r="D26" s="36" t="s">
        <v>33</v>
      </c>
      <c r="E26" s="24" t="s">
        <v>66</v>
      </c>
      <c r="F26" s="26">
        <v>200</v>
      </c>
      <c r="G26" s="26">
        <v>0.2</v>
      </c>
      <c r="H26" s="26">
        <v>0.1</v>
      </c>
      <c r="I26" s="26">
        <v>15</v>
      </c>
      <c r="J26" s="27">
        <v>61.7</v>
      </c>
      <c r="K26" s="28" t="s">
        <v>67</v>
      </c>
      <c r="L26" s="35"/>
    </row>
    <row r="27" spans="1:12">
      <c r="A27" s="56"/>
      <c r="B27" s="31"/>
      <c r="C27" s="32"/>
      <c r="D27" s="36" t="s">
        <v>36</v>
      </c>
      <c r="E27" s="24" t="s">
        <v>37</v>
      </c>
      <c r="F27" s="26">
        <v>25</v>
      </c>
      <c r="G27" s="26">
        <v>2</v>
      </c>
      <c r="H27" s="26">
        <v>1.1599999999999999</v>
      </c>
      <c r="I27" s="26">
        <v>13</v>
      </c>
      <c r="J27" s="27">
        <v>70.44</v>
      </c>
      <c r="K27" s="28" t="s">
        <v>38</v>
      </c>
      <c r="L27" s="35"/>
    </row>
    <row r="28" spans="1:12">
      <c r="A28" s="56"/>
      <c r="B28" s="31"/>
      <c r="C28" s="32"/>
      <c r="D28" s="36" t="s">
        <v>39</v>
      </c>
      <c r="E28" s="24" t="s">
        <v>40</v>
      </c>
      <c r="F28" s="26">
        <v>100</v>
      </c>
      <c r="G28" s="26">
        <v>0.53</v>
      </c>
      <c r="H28" s="26">
        <v>0.13</v>
      </c>
      <c r="I28" s="26">
        <v>5.0599999999999996</v>
      </c>
      <c r="J28" s="27">
        <v>23.53</v>
      </c>
      <c r="K28" s="28" t="s">
        <v>38</v>
      </c>
      <c r="L28" s="35"/>
    </row>
    <row r="29" spans="1:12">
      <c r="A29" s="56"/>
      <c r="B29" s="31"/>
      <c r="C29" s="32"/>
      <c r="D29" s="23" t="s">
        <v>27</v>
      </c>
      <c r="E29" s="24" t="s">
        <v>68</v>
      </c>
      <c r="F29" s="26">
        <v>35</v>
      </c>
      <c r="G29" s="26">
        <v>1.2</v>
      </c>
      <c r="H29" s="26">
        <v>4.3</v>
      </c>
      <c r="I29" s="26">
        <v>22</v>
      </c>
      <c r="J29" s="27">
        <v>131.5</v>
      </c>
      <c r="K29" s="28" t="s">
        <v>69</v>
      </c>
      <c r="L29" s="35"/>
    </row>
    <row r="30" spans="1:12">
      <c r="A30" s="56"/>
      <c r="B30" s="31"/>
      <c r="C30" s="32"/>
      <c r="D30" s="23"/>
      <c r="E30" s="24"/>
      <c r="F30" s="26"/>
      <c r="G30" s="26"/>
      <c r="H30" s="26"/>
      <c r="I30" s="26"/>
      <c r="J30" s="27"/>
      <c r="K30" s="28"/>
      <c r="L30" s="35"/>
    </row>
    <row r="31" spans="1:12">
      <c r="A31" s="57"/>
      <c r="B31" s="39"/>
      <c r="C31" s="40"/>
      <c r="D31" s="41" t="s">
        <v>43</v>
      </c>
      <c r="E31" s="42"/>
      <c r="F31" s="43">
        <f>SUM(F25:F30)</f>
        <v>530</v>
      </c>
      <c r="G31" s="43">
        <f>SUM(G25:G30)</f>
        <v>30.61</v>
      </c>
      <c r="H31" s="43">
        <f>SUM(H25:H30)</f>
        <v>19.29</v>
      </c>
      <c r="I31" s="43">
        <f>SUM(I25:I30)</f>
        <v>91.66</v>
      </c>
      <c r="J31" s="43">
        <f>SUM(J25:J30)</f>
        <v>662.68999999999994</v>
      </c>
      <c r="K31" s="44"/>
      <c r="L31" s="27">
        <v>104.4</v>
      </c>
    </row>
    <row r="32" spans="1:12">
      <c r="A32" s="46">
        <f>A25</f>
        <v>1</v>
      </c>
      <c r="B32" s="46">
        <f>B25</f>
        <v>2</v>
      </c>
      <c r="C32" s="47" t="s">
        <v>44</v>
      </c>
      <c r="D32" s="36" t="s">
        <v>45</v>
      </c>
      <c r="E32" s="48" t="s">
        <v>70</v>
      </c>
      <c r="F32" s="49">
        <v>80</v>
      </c>
      <c r="G32" s="49">
        <v>2.54</v>
      </c>
      <c r="H32" s="49">
        <v>4.91</v>
      </c>
      <c r="I32" s="49">
        <v>4.84</v>
      </c>
      <c r="J32" s="50">
        <v>73.709999999999994</v>
      </c>
      <c r="K32" s="28" t="s">
        <v>71</v>
      </c>
      <c r="L32" s="35"/>
    </row>
    <row r="33" spans="1:12" ht="25.5">
      <c r="A33" s="56"/>
      <c r="B33" s="31"/>
      <c r="C33" s="32"/>
      <c r="D33" s="36" t="s">
        <v>48</v>
      </c>
      <c r="E33" s="24" t="s">
        <v>72</v>
      </c>
      <c r="F33" s="26">
        <v>210</v>
      </c>
      <c r="G33" s="26">
        <v>4.46</v>
      </c>
      <c r="H33" s="26">
        <v>6.44</v>
      </c>
      <c r="I33" s="26">
        <v>12.1</v>
      </c>
      <c r="J33" s="27">
        <v>124.8</v>
      </c>
      <c r="K33" s="28" t="s">
        <v>73</v>
      </c>
      <c r="L33" s="35"/>
    </row>
    <row r="34" spans="1:12" ht="25.5">
      <c r="A34" s="56"/>
      <c r="B34" s="31"/>
      <c r="C34" s="32"/>
      <c r="D34" s="36" t="s">
        <v>51</v>
      </c>
      <c r="E34" s="24" t="s">
        <v>74</v>
      </c>
      <c r="F34" s="26">
        <v>240</v>
      </c>
      <c r="G34" s="26">
        <v>17.079999999999998</v>
      </c>
      <c r="H34" s="26">
        <v>16.93</v>
      </c>
      <c r="I34" s="26">
        <v>23.86</v>
      </c>
      <c r="J34" s="27">
        <v>307.2</v>
      </c>
      <c r="K34" s="28" t="s">
        <v>75</v>
      </c>
      <c r="L34" s="35"/>
    </row>
    <row r="35" spans="1:12">
      <c r="A35" s="56"/>
      <c r="B35" s="31"/>
      <c r="C35" s="32"/>
      <c r="D35" s="36" t="s">
        <v>57</v>
      </c>
      <c r="E35" s="58" t="s">
        <v>76</v>
      </c>
      <c r="F35" s="26">
        <v>200</v>
      </c>
      <c r="G35" s="26">
        <v>0.6</v>
      </c>
      <c r="H35" s="26">
        <v>0.1</v>
      </c>
      <c r="I35" s="26">
        <v>31.7</v>
      </c>
      <c r="J35" s="27">
        <v>131</v>
      </c>
      <c r="K35" s="28" t="s">
        <v>77</v>
      </c>
      <c r="L35" s="35"/>
    </row>
    <row r="36" spans="1:12">
      <c r="A36" s="56"/>
      <c r="B36" s="31"/>
      <c r="C36" s="32"/>
      <c r="D36" s="36" t="s">
        <v>60</v>
      </c>
      <c r="E36" s="24" t="s">
        <v>37</v>
      </c>
      <c r="F36" s="26">
        <v>40</v>
      </c>
      <c r="G36" s="26">
        <v>2.9</v>
      </c>
      <c r="H36" s="26">
        <v>1.1000000000000001</v>
      </c>
      <c r="I36" s="26">
        <v>18.600000000000001</v>
      </c>
      <c r="J36" s="27">
        <v>95.9</v>
      </c>
      <c r="K36" s="28" t="s">
        <v>38</v>
      </c>
      <c r="L36" s="35"/>
    </row>
    <row r="37" spans="1:12">
      <c r="A37" s="56"/>
      <c r="B37" s="31"/>
      <c r="C37" s="32"/>
      <c r="D37" s="36" t="s">
        <v>61</v>
      </c>
      <c r="E37" s="24" t="s">
        <v>62</v>
      </c>
      <c r="F37" s="26">
        <v>40</v>
      </c>
      <c r="G37" s="26">
        <v>3.2</v>
      </c>
      <c r="H37" s="26">
        <v>1.7</v>
      </c>
      <c r="I37" s="26">
        <v>20.399999999999999</v>
      </c>
      <c r="J37" s="27">
        <v>109.7</v>
      </c>
      <c r="K37" s="28" t="s">
        <v>38</v>
      </c>
      <c r="L37" s="35"/>
    </row>
    <row r="38" spans="1:12">
      <c r="A38" s="56"/>
      <c r="B38" s="31"/>
      <c r="C38" s="32"/>
      <c r="D38" s="23"/>
      <c r="E38" s="51"/>
      <c r="F38" s="35"/>
      <c r="G38" s="35"/>
      <c r="H38" s="35"/>
      <c r="I38" s="35"/>
      <c r="J38" s="35"/>
      <c r="K38" s="28"/>
      <c r="L38" s="35"/>
    </row>
    <row r="39" spans="1:12">
      <c r="A39" s="56"/>
      <c r="B39" s="31"/>
      <c r="C39" s="32"/>
      <c r="D39" s="23"/>
      <c r="E39" s="51"/>
      <c r="F39" s="35"/>
      <c r="G39" s="35"/>
      <c r="H39" s="35"/>
      <c r="I39" s="35"/>
      <c r="J39" s="35"/>
      <c r="K39" s="28"/>
      <c r="L39" s="35"/>
    </row>
    <row r="40" spans="1:12">
      <c r="A40" s="57"/>
      <c r="B40" s="39"/>
      <c r="C40" s="40"/>
      <c r="D40" s="41" t="s">
        <v>43</v>
      </c>
      <c r="E40" s="42"/>
      <c r="F40" s="43">
        <f>SUM(F32:F39)</f>
        <v>810</v>
      </c>
      <c r="G40" s="43">
        <f>SUM(G32:G39)</f>
        <v>30.779999999999998</v>
      </c>
      <c r="H40" s="43">
        <f>SUM(H32:H39)</f>
        <v>31.180000000000003</v>
      </c>
      <c r="I40" s="43">
        <f>SUM(I32:I39)</f>
        <v>111.5</v>
      </c>
      <c r="J40" s="43">
        <f>SUM(J32:J39)</f>
        <v>842.31000000000006</v>
      </c>
      <c r="K40" s="44"/>
      <c r="L40" s="50">
        <v>156.5</v>
      </c>
    </row>
    <row r="41" spans="1:12" ht="15.75" customHeight="1">
      <c r="A41" s="59">
        <f>A25</f>
        <v>1</v>
      </c>
      <c r="B41" s="59">
        <f>B25</f>
        <v>2</v>
      </c>
      <c r="C41" s="2" t="s">
        <v>63</v>
      </c>
      <c r="D41" s="2"/>
      <c r="E41" s="54"/>
      <c r="F41" s="55">
        <f>F31+F40</f>
        <v>1340</v>
      </c>
      <c r="G41" s="55">
        <f>G31+G40</f>
        <v>61.39</v>
      </c>
      <c r="H41" s="55">
        <f>H31+H40</f>
        <v>50.47</v>
      </c>
      <c r="I41" s="55">
        <f>I31+I40</f>
        <v>203.16</v>
      </c>
      <c r="J41" s="55">
        <f>J31+J40</f>
        <v>1505</v>
      </c>
      <c r="K41" s="55"/>
      <c r="L41" s="55">
        <f>L31+L40</f>
        <v>260.89999999999998</v>
      </c>
    </row>
    <row r="42" spans="1:12">
      <c r="A42" s="20">
        <v>1</v>
      </c>
      <c r="B42" s="21">
        <v>3</v>
      </c>
      <c r="C42" s="22" t="s">
        <v>26</v>
      </c>
      <c r="D42" s="33" t="s">
        <v>30</v>
      </c>
      <c r="E42" s="24" t="s">
        <v>31</v>
      </c>
      <c r="F42" s="26">
        <v>150</v>
      </c>
      <c r="G42" s="26">
        <v>5.42</v>
      </c>
      <c r="H42" s="26">
        <v>6.2</v>
      </c>
      <c r="I42" s="26">
        <v>24</v>
      </c>
      <c r="J42" s="27">
        <v>173.48</v>
      </c>
      <c r="K42" s="34" t="s">
        <v>32</v>
      </c>
      <c r="L42" s="29"/>
    </row>
    <row r="43" spans="1:12">
      <c r="A43" s="30"/>
      <c r="B43" s="31"/>
      <c r="C43" s="32"/>
      <c r="D43" s="36" t="s">
        <v>33</v>
      </c>
      <c r="E43" s="24" t="s">
        <v>78</v>
      </c>
      <c r="F43" s="26">
        <v>200</v>
      </c>
      <c r="G43" s="26">
        <v>1.5</v>
      </c>
      <c r="H43" s="26">
        <v>1.3</v>
      </c>
      <c r="I43" s="26">
        <v>22.4</v>
      </c>
      <c r="J43" s="27">
        <v>107.3</v>
      </c>
      <c r="K43" s="28" t="s">
        <v>79</v>
      </c>
      <c r="L43" s="35"/>
    </row>
    <row r="44" spans="1:12">
      <c r="A44" s="30"/>
      <c r="B44" s="31"/>
      <c r="C44" s="32"/>
      <c r="D44" s="36" t="s">
        <v>60</v>
      </c>
      <c r="E44" s="24" t="s">
        <v>37</v>
      </c>
      <c r="F44" s="26">
        <v>25</v>
      </c>
      <c r="G44" s="26">
        <v>2</v>
      </c>
      <c r="H44" s="26">
        <v>1.1599999999999999</v>
      </c>
      <c r="I44" s="26">
        <v>13</v>
      </c>
      <c r="J44" s="27">
        <v>70.44</v>
      </c>
      <c r="K44" s="28" t="s">
        <v>38</v>
      </c>
      <c r="L44" s="35"/>
    </row>
    <row r="45" spans="1:12">
      <c r="A45" s="30"/>
      <c r="B45" s="31"/>
      <c r="C45" s="32"/>
      <c r="D45" s="36" t="s">
        <v>39</v>
      </c>
      <c r="E45" s="24" t="s">
        <v>40</v>
      </c>
      <c r="F45" s="26">
        <v>100</v>
      </c>
      <c r="G45" s="26">
        <v>0.4</v>
      </c>
      <c r="H45" s="26">
        <v>0.3</v>
      </c>
      <c r="I45" s="26">
        <v>10.3</v>
      </c>
      <c r="J45" s="27">
        <v>45.5</v>
      </c>
      <c r="K45" s="28" t="s">
        <v>38</v>
      </c>
      <c r="L45" s="35"/>
    </row>
    <row r="46" spans="1:12">
      <c r="A46" s="30"/>
      <c r="B46" s="31"/>
      <c r="C46" s="32"/>
      <c r="D46" s="23" t="s">
        <v>27</v>
      </c>
      <c r="E46" s="24" t="s">
        <v>80</v>
      </c>
      <c r="F46" s="26">
        <v>25</v>
      </c>
      <c r="G46" s="26">
        <v>1.1000000000000001</v>
      </c>
      <c r="H46" s="26">
        <v>8.4</v>
      </c>
      <c r="I46" s="26">
        <v>7.5</v>
      </c>
      <c r="J46" s="27">
        <v>110</v>
      </c>
      <c r="K46" s="28" t="s">
        <v>81</v>
      </c>
      <c r="L46" s="35"/>
    </row>
    <row r="47" spans="1:12">
      <c r="A47" s="30"/>
      <c r="B47" s="31"/>
      <c r="C47" s="32"/>
      <c r="D47" s="23"/>
      <c r="E47" s="24"/>
      <c r="F47" s="26"/>
      <c r="G47" s="26"/>
      <c r="H47" s="26"/>
      <c r="I47" s="26"/>
      <c r="J47" s="27"/>
      <c r="K47" s="28"/>
      <c r="L47" s="35"/>
    </row>
    <row r="48" spans="1:12">
      <c r="A48" s="38"/>
      <c r="B48" s="39"/>
      <c r="C48" s="40"/>
      <c r="D48" s="41" t="s">
        <v>43</v>
      </c>
      <c r="E48" s="42"/>
      <c r="F48" s="43">
        <f>SUM(F42:F47)</f>
        <v>500</v>
      </c>
      <c r="G48" s="43">
        <f>SUM(G42:G47)</f>
        <v>10.42</v>
      </c>
      <c r="H48" s="43">
        <f>SUM(H42:H47)</f>
        <v>17.36</v>
      </c>
      <c r="I48" s="43">
        <f>SUM(I42:I47)</f>
        <v>77.2</v>
      </c>
      <c r="J48" s="43">
        <f>SUM(J42:J47)</f>
        <v>506.71999999999997</v>
      </c>
      <c r="K48" s="44"/>
      <c r="L48" s="27">
        <v>104.4</v>
      </c>
    </row>
    <row r="49" spans="1:12">
      <c r="A49" s="45">
        <f>A42</f>
        <v>1</v>
      </c>
      <c r="B49" s="46">
        <f>B42</f>
        <v>3</v>
      </c>
      <c r="C49" s="47" t="s">
        <v>44</v>
      </c>
      <c r="D49" s="36" t="s">
        <v>45</v>
      </c>
      <c r="E49" s="48" t="s">
        <v>82</v>
      </c>
      <c r="F49" s="49">
        <v>60</v>
      </c>
      <c r="G49" s="49">
        <v>3.18</v>
      </c>
      <c r="H49" s="49">
        <v>5.82</v>
      </c>
      <c r="I49" s="49">
        <v>3</v>
      </c>
      <c r="J49" s="50">
        <v>78</v>
      </c>
      <c r="K49" s="28" t="s">
        <v>83</v>
      </c>
      <c r="L49" s="35"/>
    </row>
    <row r="50" spans="1:12">
      <c r="A50" s="30"/>
      <c r="B50" s="31"/>
      <c r="C50" s="32"/>
      <c r="D50" s="36" t="s">
        <v>48</v>
      </c>
      <c r="E50" s="24" t="s">
        <v>84</v>
      </c>
      <c r="F50" s="26">
        <v>210</v>
      </c>
      <c r="G50" s="26">
        <v>5.24</v>
      </c>
      <c r="H50" s="26">
        <v>3.6</v>
      </c>
      <c r="I50" s="26">
        <v>19</v>
      </c>
      <c r="J50" s="27">
        <v>114.8</v>
      </c>
      <c r="K50" s="28" t="s">
        <v>85</v>
      </c>
      <c r="L50" s="35"/>
    </row>
    <row r="51" spans="1:12" ht="25.5">
      <c r="A51" s="30"/>
      <c r="B51" s="31"/>
      <c r="C51" s="32"/>
      <c r="D51" s="36" t="s">
        <v>51</v>
      </c>
      <c r="E51" s="24" t="s">
        <v>86</v>
      </c>
      <c r="F51" s="26">
        <v>120</v>
      </c>
      <c r="G51" s="26">
        <v>21.44</v>
      </c>
      <c r="H51" s="26">
        <v>13.76</v>
      </c>
      <c r="I51" s="26">
        <v>14.23</v>
      </c>
      <c r="J51" s="27">
        <v>266.48</v>
      </c>
      <c r="K51" s="28" t="s">
        <v>87</v>
      </c>
      <c r="L51" s="35"/>
    </row>
    <row r="52" spans="1:12">
      <c r="A52" s="30"/>
      <c r="B52" s="31"/>
      <c r="C52" s="32"/>
      <c r="D52" s="36" t="s">
        <v>54</v>
      </c>
      <c r="E52" s="24" t="s">
        <v>88</v>
      </c>
      <c r="F52" s="26">
        <v>150</v>
      </c>
      <c r="G52" s="26">
        <v>3.6</v>
      </c>
      <c r="H52" s="26">
        <v>4.5999999999999996</v>
      </c>
      <c r="I52" s="26" t="s">
        <v>89</v>
      </c>
      <c r="J52" s="27">
        <v>206.56</v>
      </c>
      <c r="K52" s="28" t="s">
        <v>90</v>
      </c>
      <c r="L52" s="35"/>
    </row>
    <row r="53" spans="1:12">
      <c r="A53" s="30"/>
      <c r="B53" s="31"/>
      <c r="C53" s="32"/>
      <c r="D53" s="36" t="s">
        <v>57</v>
      </c>
      <c r="E53" s="24" t="s">
        <v>91</v>
      </c>
      <c r="F53" s="26">
        <v>200</v>
      </c>
      <c r="G53" s="26">
        <v>0.2</v>
      </c>
      <c r="H53" s="26">
        <v>0</v>
      </c>
      <c r="I53" s="26">
        <v>25.7</v>
      </c>
      <c r="J53" s="27">
        <v>103.6</v>
      </c>
      <c r="K53" s="28" t="s">
        <v>92</v>
      </c>
      <c r="L53" s="35"/>
    </row>
    <row r="54" spans="1:12">
      <c r="A54" s="30"/>
      <c r="B54" s="31"/>
      <c r="C54" s="32"/>
      <c r="D54" s="36" t="s">
        <v>60</v>
      </c>
      <c r="E54" s="24" t="s">
        <v>37</v>
      </c>
      <c r="F54" s="26">
        <v>40</v>
      </c>
      <c r="G54" s="26">
        <v>2.9</v>
      </c>
      <c r="H54" s="26">
        <v>1.1000000000000001</v>
      </c>
      <c r="I54" s="26">
        <v>18.600000000000001</v>
      </c>
      <c r="J54" s="27">
        <v>95.9</v>
      </c>
      <c r="K54" s="28" t="s">
        <v>38</v>
      </c>
      <c r="L54" s="35"/>
    </row>
    <row r="55" spans="1:12">
      <c r="A55" s="30"/>
      <c r="B55" s="31"/>
      <c r="C55" s="32"/>
      <c r="D55" s="36" t="s">
        <v>61</v>
      </c>
      <c r="E55" s="24" t="s">
        <v>62</v>
      </c>
      <c r="F55" s="26">
        <v>40</v>
      </c>
      <c r="G55" s="26">
        <v>3.2</v>
      </c>
      <c r="H55" s="26">
        <v>1.7</v>
      </c>
      <c r="I55" s="26">
        <v>20.399999999999999</v>
      </c>
      <c r="J55" s="27">
        <v>109.7</v>
      </c>
      <c r="K55" s="28" t="s">
        <v>38</v>
      </c>
      <c r="L55" s="35"/>
    </row>
    <row r="56" spans="1:12">
      <c r="A56" s="30"/>
      <c r="B56" s="31"/>
      <c r="C56" s="32"/>
      <c r="D56" s="23"/>
      <c r="E56" s="51"/>
      <c r="F56" s="35"/>
      <c r="G56" s="35"/>
      <c r="H56" s="35"/>
      <c r="I56" s="35"/>
      <c r="J56" s="35"/>
      <c r="K56" s="28"/>
      <c r="L56" s="35"/>
    </row>
    <row r="57" spans="1:12">
      <c r="A57" s="38"/>
      <c r="B57" s="39"/>
      <c r="C57" s="40"/>
      <c r="D57" s="41" t="s">
        <v>43</v>
      </c>
      <c r="E57" s="42"/>
      <c r="F57" s="43">
        <f>SUM(F49:F56)</f>
        <v>820</v>
      </c>
      <c r="G57" s="43">
        <f>SUM(G49:G56)</f>
        <v>39.760000000000005</v>
      </c>
      <c r="H57" s="43">
        <f>SUM(H49:H56)</f>
        <v>30.580000000000002</v>
      </c>
      <c r="I57" s="43">
        <v>138.62</v>
      </c>
      <c r="J57" s="43">
        <f>SUM(J49:J56)</f>
        <v>975.04000000000008</v>
      </c>
      <c r="K57" s="44"/>
      <c r="L57" s="50">
        <v>156.5</v>
      </c>
    </row>
    <row r="58" spans="1:12" ht="15.75" customHeight="1">
      <c r="A58" s="52">
        <f>A42</f>
        <v>1</v>
      </c>
      <c r="B58" s="53">
        <f>B42</f>
        <v>3</v>
      </c>
      <c r="C58" s="2" t="s">
        <v>63</v>
      </c>
      <c r="D58" s="2"/>
      <c r="E58" s="54"/>
      <c r="F58" s="55">
        <f>F48+F57</f>
        <v>1320</v>
      </c>
      <c r="G58" s="55">
        <f>G48+G57</f>
        <v>50.180000000000007</v>
      </c>
      <c r="H58" s="55">
        <f>H48+H57</f>
        <v>47.94</v>
      </c>
      <c r="I58" s="55">
        <f>I48+I57</f>
        <v>215.82</v>
      </c>
      <c r="J58" s="55">
        <f>J48+J57</f>
        <v>1481.76</v>
      </c>
      <c r="K58" s="55"/>
      <c r="L58" s="55"/>
    </row>
    <row r="59" spans="1:12">
      <c r="A59" s="20">
        <v>1</v>
      </c>
      <c r="B59" s="21">
        <v>4</v>
      </c>
      <c r="C59" s="22" t="s">
        <v>26</v>
      </c>
      <c r="D59" s="33" t="s">
        <v>30</v>
      </c>
      <c r="E59" s="24" t="s">
        <v>93</v>
      </c>
      <c r="F59" s="26">
        <v>150</v>
      </c>
      <c r="G59" s="26">
        <v>17.37</v>
      </c>
      <c r="H59" s="26">
        <v>27</v>
      </c>
      <c r="I59" s="26">
        <v>2.4900000000000002</v>
      </c>
      <c r="J59" s="27">
        <v>322.44</v>
      </c>
      <c r="K59" s="34" t="s">
        <v>94</v>
      </c>
      <c r="L59" s="29"/>
    </row>
    <row r="60" spans="1:12">
      <c r="A60" s="30"/>
      <c r="B60" s="31"/>
      <c r="C60" s="32"/>
      <c r="D60" s="36" t="s">
        <v>33</v>
      </c>
      <c r="E60" s="24" t="s">
        <v>95</v>
      </c>
      <c r="F60" s="26">
        <v>207</v>
      </c>
      <c r="G60" s="26">
        <v>0.3</v>
      </c>
      <c r="H60" s="26">
        <v>0.1</v>
      </c>
      <c r="I60" s="26">
        <v>15.2</v>
      </c>
      <c r="J60" s="27">
        <v>62.9</v>
      </c>
      <c r="K60" s="28" t="s">
        <v>96</v>
      </c>
      <c r="L60" s="35"/>
    </row>
    <row r="61" spans="1:12">
      <c r="A61" s="30"/>
      <c r="B61" s="31"/>
      <c r="C61" s="32"/>
      <c r="D61" s="36" t="s">
        <v>60</v>
      </c>
      <c r="E61" s="24" t="s">
        <v>37</v>
      </c>
      <c r="F61" s="26">
        <v>25</v>
      </c>
      <c r="G61" s="26">
        <v>2</v>
      </c>
      <c r="H61" s="26">
        <v>1.1599999999999999</v>
      </c>
      <c r="I61" s="26">
        <v>13</v>
      </c>
      <c r="J61" s="27">
        <v>70.44</v>
      </c>
      <c r="K61" s="28" t="s">
        <v>38</v>
      </c>
      <c r="L61" s="35"/>
    </row>
    <row r="62" spans="1:12">
      <c r="A62" s="30"/>
      <c r="B62" s="31"/>
      <c r="C62" s="32"/>
      <c r="D62" s="36" t="s">
        <v>39</v>
      </c>
      <c r="E62" s="24" t="s">
        <v>40</v>
      </c>
      <c r="F62" s="26">
        <v>100</v>
      </c>
      <c r="G62" s="26">
        <v>0.6</v>
      </c>
      <c r="H62" s="26">
        <v>0.13</v>
      </c>
      <c r="I62" s="26">
        <v>5.13</v>
      </c>
      <c r="J62" s="27">
        <v>24.09</v>
      </c>
      <c r="K62" s="28" t="s">
        <v>38</v>
      </c>
      <c r="L62" s="35"/>
    </row>
    <row r="63" spans="1:12">
      <c r="A63" s="30"/>
      <c r="B63" s="31"/>
      <c r="C63" s="32"/>
      <c r="D63" s="23" t="s">
        <v>27</v>
      </c>
      <c r="E63" s="24" t="s">
        <v>28</v>
      </c>
      <c r="F63" s="26">
        <v>30</v>
      </c>
      <c r="G63" s="26">
        <v>4.5</v>
      </c>
      <c r="H63" s="26">
        <v>4.5</v>
      </c>
      <c r="I63" s="26">
        <v>7.4</v>
      </c>
      <c r="J63" s="27">
        <v>88.1</v>
      </c>
      <c r="K63" s="28" t="s">
        <v>29</v>
      </c>
      <c r="L63" s="35"/>
    </row>
    <row r="64" spans="1:12">
      <c r="A64" s="30"/>
      <c r="B64" s="31"/>
      <c r="C64" s="32"/>
      <c r="D64" s="23"/>
      <c r="E64" s="24"/>
      <c r="F64" s="26"/>
      <c r="G64" s="26"/>
      <c r="H64" s="26"/>
      <c r="I64" s="26"/>
      <c r="J64" s="27"/>
      <c r="K64" s="28"/>
      <c r="L64" s="35"/>
    </row>
    <row r="65" spans="1:12">
      <c r="A65" s="38"/>
      <c r="B65" s="39"/>
      <c r="C65" s="40"/>
      <c r="D65" s="41" t="s">
        <v>43</v>
      </c>
      <c r="E65" s="42"/>
      <c r="F65" s="43">
        <f>SUM(F59:F64)</f>
        <v>512</v>
      </c>
      <c r="G65" s="43">
        <f>SUM(G59:G64)</f>
        <v>24.770000000000003</v>
      </c>
      <c r="H65" s="43">
        <f>SUM(H59:H64)</f>
        <v>32.89</v>
      </c>
      <c r="I65" s="43">
        <f>SUM(I59:I64)</f>
        <v>43.22</v>
      </c>
      <c r="J65" s="43">
        <f>SUM(J59:J64)</f>
        <v>567.96999999999991</v>
      </c>
      <c r="K65" s="44"/>
      <c r="L65" s="27">
        <v>104.4</v>
      </c>
    </row>
    <row r="66" spans="1:12">
      <c r="A66" s="45">
        <f>A59</f>
        <v>1</v>
      </c>
      <c r="B66" s="46">
        <f>B59</f>
        <v>4</v>
      </c>
      <c r="C66" s="47" t="s">
        <v>44</v>
      </c>
      <c r="D66" s="36" t="s">
        <v>45</v>
      </c>
      <c r="E66" s="48" t="s">
        <v>97</v>
      </c>
      <c r="F66" s="49">
        <v>60</v>
      </c>
      <c r="G66" s="49">
        <v>2.2799999999999998</v>
      </c>
      <c r="H66" s="49">
        <v>4.8600000000000003</v>
      </c>
      <c r="I66" s="49">
        <v>4.5</v>
      </c>
      <c r="J66" s="50">
        <v>70.86</v>
      </c>
      <c r="K66" s="28" t="s">
        <v>98</v>
      </c>
      <c r="L66" s="35"/>
    </row>
    <row r="67" spans="1:12">
      <c r="A67" s="30"/>
      <c r="B67" s="31"/>
      <c r="C67" s="32"/>
      <c r="D67" s="36" t="s">
        <v>48</v>
      </c>
      <c r="E67" s="24" t="s">
        <v>99</v>
      </c>
      <c r="F67" s="26">
        <v>220</v>
      </c>
      <c r="G67" s="26">
        <v>7.32</v>
      </c>
      <c r="H67" s="26">
        <v>3.8</v>
      </c>
      <c r="I67" s="26">
        <v>30.68</v>
      </c>
      <c r="J67" s="27">
        <v>186.8</v>
      </c>
      <c r="K67" s="28" t="s">
        <v>100</v>
      </c>
      <c r="L67" s="35"/>
    </row>
    <row r="68" spans="1:12" ht="25.5">
      <c r="A68" s="30"/>
      <c r="B68" s="31"/>
      <c r="C68" s="32"/>
      <c r="D68" s="36" t="s">
        <v>51</v>
      </c>
      <c r="E68" s="24" t="s">
        <v>101</v>
      </c>
      <c r="F68" s="26">
        <v>90</v>
      </c>
      <c r="G68" s="26">
        <v>8.4</v>
      </c>
      <c r="H68" s="26">
        <v>6.24</v>
      </c>
      <c r="I68" s="26">
        <v>9.36</v>
      </c>
      <c r="J68" s="27">
        <v>136.15</v>
      </c>
      <c r="K68" s="28" t="s">
        <v>102</v>
      </c>
      <c r="L68" s="35"/>
    </row>
    <row r="69" spans="1:12">
      <c r="A69" s="30"/>
      <c r="B69" s="31"/>
      <c r="C69" s="32"/>
      <c r="D69" s="36" t="s">
        <v>54</v>
      </c>
      <c r="E69" s="24" t="s">
        <v>103</v>
      </c>
      <c r="F69" s="26">
        <v>150</v>
      </c>
      <c r="G69" s="26">
        <v>3.69</v>
      </c>
      <c r="H69" s="26">
        <v>6.3</v>
      </c>
      <c r="I69" s="26">
        <v>32.799999999999997</v>
      </c>
      <c r="J69" s="27">
        <v>202.66</v>
      </c>
      <c r="K69" s="28" t="s">
        <v>104</v>
      </c>
      <c r="L69" s="35"/>
    </row>
    <row r="70" spans="1:12">
      <c r="A70" s="30"/>
      <c r="B70" s="31"/>
      <c r="C70" s="32"/>
      <c r="D70" s="36" t="s">
        <v>57</v>
      </c>
      <c r="E70" s="24" t="s">
        <v>105</v>
      </c>
      <c r="F70" s="26">
        <v>200</v>
      </c>
      <c r="G70" s="26">
        <v>1</v>
      </c>
      <c r="H70" s="26">
        <v>0.2</v>
      </c>
      <c r="I70" s="26">
        <v>18</v>
      </c>
      <c r="J70" s="27">
        <v>77.8</v>
      </c>
      <c r="K70" s="28" t="s">
        <v>106</v>
      </c>
      <c r="L70" s="35"/>
    </row>
    <row r="71" spans="1:12">
      <c r="A71" s="30"/>
      <c r="B71" s="31"/>
      <c r="C71" s="32"/>
      <c r="D71" s="36" t="s">
        <v>60</v>
      </c>
      <c r="E71" s="24" t="s">
        <v>37</v>
      </c>
      <c r="F71" s="26">
        <v>40</v>
      </c>
      <c r="G71" s="26">
        <v>2.9</v>
      </c>
      <c r="H71" s="26">
        <v>1.1000000000000001</v>
      </c>
      <c r="I71" s="26">
        <v>18.600000000000001</v>
      </c>
      <c r="J71" s="27">
        <v>95.9</v>
      </c>
      <c r="K71" s="28" t="s">
        <v>38</v>
      </c>
      <c r="L71" s="35"/>
    </row>
    <row r="72" spans="1:12">
      <c r="A72" s="30"/>
      <c r="B72" s="31"/>
      <c r="C72" s="32"/>
      <c r="D72" s="36" t="s">
        <v>61</v>
      </c>
      <c r="E72" s="24" t="s">
        <v>62</v>
      </c>
      <c r="F72" s="26">
        <v>40</v>
      </c>
      <c r="G72" s="26">
        <v>3.2</v>
      </c>
      <c r="H72" s="26">
        <v>1.7</v>
      </c>
      <c r="I72" s="26">
        <v>20.399999999999999</v>
      </c>
      <c r="J72" s="27">
        <v>109.7</v>
      </c>
      <c r="K72" s="28" t="s">
        <v>38</v>
      </c>
      <c r="L72" s="35"/>
    </row>
    <row r="73" spans="1:12">
      <c r="A73" s="30"/>
      <c r="B73" s="31"/>
      <c r="C73" s="32"/>
      <c r="D73" s="23"/>
      <c r="E73" s="51"/>
      <c r="F73" s="35"/>
      <c r="G73" s="35"/>
      <c r="H73" s="35"/>
      <c r="I73" s="35"/>
      <c r="J73" s="35"/>
      <c r="K73" s="28"/>
      <c r="L73" s="35"/>
    </row>
    <row r="74" spans="1:12">
      <c r="A74" s="30"/>
      <c r="B74" s="31"/>
      <c r="C74" s="32"/>
      <c r="D74" s="23"/>
      <c r="E74" s="51"/>
      <c r="F74" s="35"/>
      <c r="G74" s="35"/>
      <c r="H74" s="35"/>
      <c r="I74" s="35"/>
      <c r="J74" s="35"/>
      <c r="K74" s="28"/>
      <c r="L74" s="35"/>
    </row>
    <row r="75" spans="1:12">
      <c r="A75" s="38"/>
      <c r="B75" s="39"/>
      <c r="C75" s="40"/>
      <c r="D75" s="41" t="s">
        <v>43</v>
      </c>
      <c r="E75" s="42"/>
      <c r="F75" s="43">
        <f>SUM(F66:F74)</f>
        <v>800</v>
      </c>
      <c r="G75" s="43">
        <f>SUM(G66:G74)</f>
        <v>28.79</v>
      </c>
      <c r="H75" s="43">
        <f>SUM(H66:H74)</f>
        <v>24.2</v>
      </c>
      <c r="I75" s="43">
        <f>SUM(I66:I74)</f>
        <v>134.34</v>
      </c>
      <c r="J75" s="43">
        <f>SUM(J66:J74)</f>
        <v>879.87</v>
      </c>
      <c r="K75" s="44"/>
      <c r="L75" s="50">
        <v>156.5</v>
      </c>
    </row>
    <row r="76" spans="1:12" ht="15.75" customHeight="1">
      <c r="A76" s="52">
        <f>A59</f>
        <v>1</v>
      </c>
      <c r="B76" s="53">
        <f>B59</f>
        <v>4</v>
      </c>
      <c r="C76" s="2" t="s">
        <v>63</v>
      </c>
      <c r="D76" s="2"/>
      <c r="E76" s="54"/>
      <c r="F76" s="55">
        <f>F65+F75</f>
        <v>1312</v>
      </c>
      <c r="G76" s="55">
        <v>53.56</v>
      </c>
      <c r="H76" s="55">
        <v>57.09</v>
      </c>
      <c r="I76" s="55">
        <f>I65+I75</f>
        <v>177.56</v>
      </c>
      <c r="J76" s="55">
        <f>J65+J75</f>
        <v>1447.84</v>
      </c>
      <c r="K76" s="55"/>
      <c r="L76" s="55"/>
    </row>
    <row r="77" spans="1:12">
      <c r="A77" s="20">
        <v>1</v>
      </c>
      <c r="B77" s="21">
        <v>5</v>
      </c>
      <c r="C77" s="22" t="s">
        <v>26</v>
      </c>
      <c r="D77" s="33" t="s">
        <v>30</v>
      </c>
      <c r="E77" s="24" t="s">
        <v>107</v>
      </c>
      <c r="F77" s="26">
        <v>150</v>
      </c>
      <c r="G77" s="26">
        <v>4.93</v>
      </c>
      <c r="H77" s="26">
        <v>7.26</v>
      </c>
      <c r="I77" s="26">
        <v>18.28</v>
      </c>
      <c r="J77" s="27">
        <v>158.18</v>
      </c>
      <c r="K77" s="34" t="s">
        <v>32</v>
      </c>
      <c r="L77" s="29"/>
    </row>
    <row r="78" spans="1:12">
      <c r="A78" s="30"/>
      <c r="B78" s="31"/>
      <c r="C78" s="32"/>
      <c r="D78" s="36" t="s">
        <v>33</v>
      </c>
      <c r="E78" s="24" t="s">
        <v>78</v>
      </c>
      <c r="F78" s="26">
        <v>200</v>
      </c>
      <c r="G78" s="26">
        <v>1.5</v>
      </c>
      <c r="H78" s="26">
        <v>1.3</v>
      </c>
      <c r="I78" s="26">
        <v>22.4</v>
      </c>
      <c r="J78" s="27">
        <v>107.3</v>
      </c>
      <c r="K78" s="28" t="s">
        <v>79</v>
      </c>
      <c r="L78" s="35"/>
    </row>
    <row r="79" spans="1:12">
      <c r="A79" s="30"/>
      <c r="B79" s="31"/>
      <c r="C79" s="32"/>
      <c r="D79" s="36" t="s">
        <v>60</v>
      </c>
      <c r="E79" s="24" t="s">
        <v>37</v>
      </c>
      <c r="F79" s="26">
        <v>25</v>
      </c>
      <c r="G79" s="26">
        <v>2</v>
      </c>
      <c r="H79" s="26">
        <v>1.1599999999999999</v>
      </c>
      <c r="I79" s="26">
        <v>13</v>
      </c>
      <c r="J79" s="27">
        <v>70.44</v>
      </c>
      <c r="K79" s="28" t="s">
        <v>38</v>
      </c>
      <c r="L79" s="35"/>
    </row>
    <row r="80" spans="1:12">
      <c r="A80" s="30"/>
      <c r="B80" s="31"/>
      <c r="C80" s="32"/>
      <c r="D80" s="36" t="s">
        <v>39</v>
      </c>
      <c r="E80" s="24" t="s">
        <v>40</v>
      </c>
      <c r="F80" s="26">
        <v>100</v>
      </c>
      <c r="G80" s="26">
        <v>0.4</v>
      </c>
      <c r="H80" s="26">
        <v>0.4</v>
      </c>
      <c r="I80" s="26">
        <v>9.8000000000000007</v>
      </c>
      <c r="J80" s="27">
        <v>44.4</v>
      </c>
      <c r="K80" s="28" t="s">
        <v>38</v>
      </c>
      <c r="L80" s="35"/>
    </row>
    <row r="81" spans="1:12">
      <c r="A81" s="30"/>
      <c r="B81" s="31"/>
      <c r="C81" s="32"/>
      <c r="D81" s="23" t="s">
        <v>27</v>
      </c>
      <c r="E81" s="24" t="s">
        <v>68</v>
      </c>
      <c r="F81" s="26">
        <v>35</v>
      </c>
      <c r="G81" s="26">
        <v>1.2</v>
      </c>
      <c r="H81" s="26">
        <v>4.3</v>
      </c>
      <c r="I81" s="26">
        <v>22</v>
      </c>
      <c r="J81" s="27">
        <v>131.5</v>
      </c>
      <c r="K81" s="28" t="s">
        <v>69</v>
      </c>
      <c r="L81" s="35"/>
    </row>
    <row r="82" spans="1:12">
      <c r="A82" s="30"/>
      <c r="B82" s="31"/>
      <c r="C82" s="32"/>
      <c r="D82" s="36" t="s">
        <v>41</v>
      </c>
      <c r="E82" s="24" t="s">
        <v>108</v>
      </c>
      <c r="F82" s="26">
        <v>20</v>
      </c>
      <c r="G82" s="26">
        <v>0.6</v>
      </c>
      <c r="H82" s="26">
        <v>0.7</v>
      </c>
      <c r="I82" s="26">
        <v>15.5</v>
      </c>
      <c r="J82" s="27">
        <v>70.7</v>
      </c>
      <c r="K82" s="28" t="s">
        <v>38</v>
      </c>
      <c r="L82" s="35"/>
    </row>
    <row r="83" spans="1:12">
      <c r="A83" s="38"/>
      <c r="B83" s="39"/>
      <c r="C83" s="40"/>
      <c r="D83" s="41" t="s">
        <v>43</v>
      </c>
      <c r="E83" s="42"/>
      <c r="F83" s="43">
        <f>SUM(F77:F82)</f>
        <v>530</v>
      </c>
      <c r="G83" s="43">
        <f>SUM(G77:G82)</f>
        <v>10.629999999999999</v>
      </c>
      <c r="H83" s="43">
        <f>SUM(H77:H82)</f>
        <v>15.120000000000001</v>
      </c>
      <c r="I83" s="43">
        <f>SUM(I77:I82)</f>
        <v>100.98</v>
      </c>
      <c r="J83" s="43">
        <f>SUM(J77:J82)</f>
        <v>582.52</v>
      </c>
      <c r="K83" s="44"/>
      <c r="L83" s="27">
        <v>104.4</v>
      </c>
    </row>
    <row r="84" spans="1:12" ht="25.5">
      <c r="A84" s="45">
        <f>A77</f>
        <v>1</v>
      </c>
      <c r="B84" s="46">
        <f>B77</f>
        <v>5</v>
      </c>
      <c r="C84" s="47" t="s">
        <v>44</v>
      </c>
      <c r="D84" s="36" t="s">
        <v>45</v>
      </c>
      <c r="E84" s="48" t="s">
        <v>109</v>
      </c>
      <c r="F84" s="49">
        <v>60</v>
      </c>
      <c r="G84" s="49">
        <v>0.8</v>
      </c>
      <c r="H84" s="49">
        <v>4.74</v>
      </c>
      <c r="I84" s="49">
        <v>5.0999999999999996</v>
      </c>
      <c r="J84" s="50">
        <v>66.260000000000005</v>
      </c>
      <c r="K84" s="28" t="s">
        <v>110</v>
      </c>
      <c r="L84" s="35"/>
    </row>
    <row r="85" spans="1:12">
      <c r="A85" s="30"/>
      <c r="B85" s="31"/>
      <c r="C85" s="32"/>
      <c r="D85" s="36" t="s">
        <v>48</v>
      </c>
      <c r="E85" s="24" t="s">
        <v>111</v>
      </c>
      <c r="F85" s="26">
        <v>210</v>
      </c>
      <c r="G85" s="26">
        <v>4.76</v>
      </c>
      <c r="H85" s="26">
        <v>5.38</v>
      </c>
      <c r="I85" s="26">
        <v>9.92</v>
      </c>
      <c r="J85" s="27">
        <v>106.8</v>
      </c>
      <c r="K85" s="28" t="s">
        <v>112</v>
      </c>
      <c r="L85" s="35"/>
    </row>
    <row r="86" spans="1:12">
      <c r="A86" s="30"/>
      <c r="B86" s="31"/>
      <c r="C86" s="32"/>
      <c r="D86" s="36" t="s">
        <v>51</v>
      </c>
      <c r="E86" s="24" t="s">
        <v>113</v>
      </c>
      <c r="F86" s="26">
        <v>90</v>
      </c>
      <c r="G86" s="26">
        <v>6.12</v>
      </c>
      <c r="H86" s="26">
        <v>3.69</v>
      </c>
      <c r="I86" s="26">
        <v>5.76</v>
      </c>
      <c r="J86" s="27">
        <v>80.099999999999994</v>
      </c>
      <c r="K86" s="28" t="s">
        <v>114</v>
      </c>
      <c r="L86" s="35"/>
    </row>
    <row r="87" spans="1:12">
      <c r="A87" s="30"/>
      <c r="B87" s="31"/>
      <c r="C87" s="32"/>
      <c r="D87" s="36" t="s">
        <v>54</v>
      </c>
      <c r="E87" s="24" t="s">
        <v>115</v>
      </c>
      <c r="F87" s="26">
        <v>150</v>
      </c>
      <c r="G87" s="26">
        <v>3.09</v>
      </c>
      <c r="H87" s="26">
        <v>5.4</v>
      </c>
      <c r="I87" s="26">
        <v>20.34</v>
      </c>
      <c r="J87" s="27">
        <v>142.16</v>
      </c>
      <c r="K87" s="28" t="s">
        <v>116</v>
      </c>
      <c r="L87" s="35"/>
    </row>
    <row r="88" spans="1:12">
      <c r="A88" s="30"/>
      <c r="B88" s="31"/>
      <c r="C88" s="32"/>
      <c r="D88" s="36" t="s">
        <v>57</v>
      </c>
      <c r="E88" s="58" t="s">
        <v>76</v>
      </c>
      <c r="F88" s="26">
        <v>200</v>
      </c>
      <c r="G88" s="26">
        <v>0.6</v>
      </c>
      <c r="H88" s="26">
        <v>0.1</v>
      </c>
      <c r="I88" s="26">
        <v>31.7</v>
      </c>
      <c r="J88" s="27">
        <v>131</v>
      </c>
      <c r="K88" s="28" t="s">
        <v>77</v>
      </c>
      <c r="L88" s="35"/>
    </row>
    <row r="89" spans="1:12">
      <c r="A89" s="30"/>
      <c r="B89" s="31"/>
      <c r="C89" s="32"/>
      <c r="D89" s="36" t="s">
        <v>60</v>
      </c>
      <c r="E89" s="24" t="s">
        <v>37</v>
      </c>
      <c r="F89" s="26">
        <v>40</v>
      </c>
      <c r="G89" s="26">
        <v>2.9</v>
      </c>
      <c r="H89" s="26">
        <v>1.1000000000000001</v>
      </c>
      <c r="I89" s="26">
        <v>18.600000000000001</v>
      </c>
      <c r="J89" s="27">
        <v>95.9</v>
      </c>
      <c r="K89" s="28" t="s">
        <v>38</v>
      </c>
      <c r="L89" s="35"/>
    </row>
    <row r="90" spans="1:12">
      <c r="A90" s="30"/>
      <c r="B90" s="31"/>
      <c r="C90" s="32"/>
      <c r="D90" s="36" t="s">
        <v>61</v>
      </c>
      <c r="E90" s="24" t="s">
        <v>62</v>
      </c>
      <c r="F90" s="26">
        <v>40</v>
      </c>
      <c r="G90" s="26">
        <v>3.2</v>
      </c>
      <c r="H90" s="26">
        <v>1.7</v>
      </c>
      <c r="I90" s="26">
        <v>20.399999999999999</v>
      </c>
      <c r="J90" s="27">
        <v>109.7</v>
      </c>
      <c r="K90" s="28" t="s">
        <v>38</v>
      </c>
      <c r="L90" s="35"/>
    </row>
    <row r="91" spans="1:12">
      <c r="A91" s="30"/>
      <c r="B91" s="31"/>
      <c r="C91" s="32"/>
      <c r="D91" s="23"/>
      <c r="E91" s="51"/>
      <c r="F91" s="35"/>
      <c r="G91" s="35"/>
      <c r="H91" s="35"/>
      <c r="I91" s="35"/>
      <c r="J91" s="35"/>
      <c r="K91" s="28"/>
      <c r="L91" s="35"/>
    </row>
    <row r="92" spans="1:12">
      <c r="A92" s="38"/>
      <c r="B92" s="39"/>
      <c r="C92" s="40"/>
      <c r="D92" s="41" t="s">
        <v>43</v>
      </c>
      <c r="E92" s="42"/>
      <c r="F92" s="43">
        <f>SUM(F84:F91)</f>
        <v>790</v>
      </c>
      <c r="G92" s="43">
        <f>SUM(G84:G91)</f>
        <v>21.47</v>
      </c>
      <c r="H92" s="43">
        <f>SUM(H84:H91)</f>
        <v>22.110000000000003</v>
      </c>
      <c r="I92" s="43">
        <f>SUM(I84:I91)</f>
        <v>111.82000000000002</v>
      </c>
      <c r="J92" s="43">
        <f>SUM(J84:J91)</f>
        <v>731.92</v>
      </c>
      <c r="K92" s="44"/>
      <c r="L92" s="50">
        <v>156.5</v>
      </c>
    </row>
    <row r="93" spans="1:12" ht="15.75" customHeight="1">
      <c r="A93" s="52">
        <f>A77</f>
        <v>1</v>
      </c>
      <c r="B93" s="53">
        <f>B77</f>
        <v>5</v>
      </c>
      <c r="C93" s="2" t="s">
        <v>63</v>
      </c>
      <c r="D93" s="2"/>
      <c r="E93" s="54"/>
      <c r="F93" s="55">
        <f>F83+F92</f>
        <v>1320</v>
      </c>
      <c r="G93" s="55">
        <f>G83+G92</f>
        <v>32.099999999999994</v>
      </c>
      <c r="H93" s="55">
        <f>H83+H92</f>
        <v>37.230000000000004</v>
      </c>
      <c r="I93" s="55">
        <f>I83+I92</f>
        <v>212.8</v>
      </c>
      <c r="J93" s="55">
        <f>J83+J92</f>
        <v>1314.44</v>
      </c>
      <c r="K93" s="55"/>
      <c r="L93" s="29"/>
    </row>
    <row r="94" spans="1:12">
      <c r="A94" s="20">
        <v>2</v>
      </c>
      <c r="B94" s="21">
        <v>1</v>
      </c>
      <c r="C94" s="22" t="s">
        <v>26</v>
      </c>
      <c r="D94" s="33" t="s">
        <v>30</v>
      </c>
      <c r="E94" s="24" t="s">
        <v>117</v>
      </c>
      <c r="F94" s="26">
        <v>150</v>
      </c>
      <c r="G94" s="26">
        <v>5.41</v>
      </c>
      <c r="H94" s="26">
        <v>6.67</v>
      </c>
      <c r="I94" s="26">
        <v>23.61</v>
      </c>
      <c r="J94" s="27">
        <v>176.11</v>
      </c>
      <c r="K94" s="34" t="s">
        <v>32</v>
      </c>
      <c r="L94" s="35"/>
    </row>
    <row r="95" spans="1:12">
      <c r="A95" s="30"/>
      <c r="B95" s="31"/>
      <c r="C95" s="32"/>
      <c r="D95" s="36" t="s">
        <v>33</v>
      </c>
      <c r="E95" s="24" t="s">
        <v>66</v>
      </c>
      <c r="F95" s="26">
        <v>200</v>
      </c>
      <c r="G95" s="26">
        <v>0.2</v>
      </c>
      <c r="H95" s="26">
        <v>0.1</v>
      </c>
      <c r="I95" s="26">
        <v>15</v>
      </c>
      <c r="J95" s="27">
        <v>61.7</v>
      </c>
      <c r="K95" s="28" t="s">
        <v>67</v>
      </c>
      <c r="L95" s="35"/>
    </row>
    <row r="96" spans="1:12">
      <c r="A96" s="30"/>
      <c r="B96" s="31"/>
      <c r="C96" s="32"/>
      <c r="D96" s="36" t="s">
        <v>60</v>
      </c>
      <c r="E96" s="24" t="s">
        <v>118</v>
      </c>
      <c r="F96" s="26">
        <v>25</v>
      </c>
      <c r="G96" s="26">
        <v>2</v>
      </c>
      <c r="H96" s="26">
        <v>1.1599999999999999</v>
      </c>
      <c r="I96" s="26">
        <v>13</v>
      </c>
      <c r="J96" s="27">
        <v>70.44</v>
      </c>
      <c r="K96" s="28" t="s">
        <v>38</v>
      </c>
      <c r="L96" s="35"/>
    </row>
    <row r="97" spans="1:12">
      <c r="A97" s="30"/>
      <c r="B97" s="31"/>
      <c r="C97" s="32"/>
      <c r="D97" s="36" t="s">
        <v>39</v>
      </c>
      <c r="E97" s="24" t="s">
        <v>40</v>
      </c>
      <c r="F97" s="26">
        <v>100</v>
      </c>
      <c r="G97" s="26">
        <v>0.4</v>
      </c>
      <c r="H97" s="26">
        <v>0.3</v>
      </c>
      <c r="I97" s="26">
        <v>10.3</v>
      </c>
      <c r="J97" s="27">
        <v>45.5</v>
      </c>
      <c r="K97" s="28" t="s">
        <v>38</v>
      </c>
      <c r="L97" s="35"/>
    </row>
    <row r="98" spans="1:12">
      <c r="A98" s="30"/>
      <c r="B98" s="31"/>
      <c r="C98" s="32"/>
      <c r="D98" s="23" t="s">
        <v>27</v>
      </c>
      <c r="E98" s="24" t="s">
        <v>28</v>
      </c>
      <c r="F98" s="26">
        <v>30</v>
      </c>
      <c r="G98" s="26">
        <v>4.5</v>
      </c>
      <c r="H98" s="26">
        <v>4.5</v>
      </c>
      <c r="I98" s="26">
        <v>7.4</v>
      </c>
      <c r="J98" s="27">
        <v>88.1</v>
      </c>
      <c r="K98" s="28" t="s">
        <v>29</v>
      </c>
      <c r="L98" s="35"/>
    </row>
    <row r="99" spans="1:12">
      <c r="A99" s="30"/>
      <c r="B99" s="31"/>
      <c r="C99" s="32"/>
      <c r="D99" s="36" t="s">
        <v>41</v>
      </c>
      <c r="E99" s="24" t="s">
        <v>42</v>
      </c>
      <c r="F99" s="26">
        <v>20</v>
      </c>
      <c r="G99" s="26">
        <v>1.5</v>
      </c>
      <c r="H99" s="26">
        <v>2</v>
      </c>
      <c r="I99" s="26">
        <v>14.9</v>
      </c>
      <c r="J99" s="27">
        <v>83.6</v>
      </c>
      <c r="K99" s="28" t="s">
        <v>38</v>
      </c>
      <c r="L99" s="35"/>
    </row>
    <row r="100" spans="1:12">
      <c r="A100" s="38"/>
      <c r="B100" s="39"/>
      <c r="C100" s="40"/>
      <c r="D100" s="41" t="s">
        <v>43</v>
      </c>
      <c r="E100" s="42"/>
      <c r="F100" s="43">
        <f>SUM(F94:F99)</f>
        <v>525</v>
      </c>
      <c r="G100" s="43">
        <f>SUM(G94:G99)</f>
        <v>14.01</v>
      </c>
      <c r="H100" s="43">
        <v>14.73</v>
      </c>
      <c r="I100" s="43">
        <f>SUM(I94:I99)</f>
        <v>84.210000000000008</v>
      </c>
      <c r="J100" s="43">
        <f>SUM(J94:J99)</f>
        <v>525.45000000000005</v>
      </c>
      <c r="K100" s="44"/>
      <c r="L100" s="27">
        <v>104.4</v>
      </c>
    </row>
    <row r="101" spans="1:12" ht="25.5">
      <c r="A101" s="45">
        <f>A94</f>
        <v>2</v>
      </c>
      <c r="B101" s="46">
        <f>B94</f>
        <v>1</v>
      </c>
      <c r="C101" s="47" t="s">
        <v>44</v>
      </c>
      <c r="D101" s="36" t="s">
        <v>45</v>
      </c>
      <c r="E101" s="48" t="s">
        <v>46</v>
      </c>
      <c r="F101" s="49">
        <v>60</v>
      </c>
      <c r="G101" s="49">
        <v>0.9</v>
      </c>
      <c r="H101" s="49">
        <v>3.06</v>
      </c>
      <c r="I101" s="49">
        <v>4.62</v>
      </c>
      <c r="J101" s="50">
        <v>49.62</v>
      </c>
      <c r="K101" s="28">
        <v>2012</v>
      </c>
      <c r="L101" s="35"/>
    </row>
    <row r="102" spans="1:12">
      <c r="A102" s="30"/>
      <c r="B102" s="31"/>
      <c r="C102" s="32"/>
      <c r="D102" s="36" t="s">
        <v>48</v>
      </c>
      <c r="E102" s="24" t="s">
        <v>119</v>
      </c>
      <c r="F102" s="26">
        <v>210</v>
      </c>
      <c r="G102" s="26">
        <v>3.94</v>
      </c>
      <c r="H102" s="26">
        <v>5.32</v>
      </c>
      <c r="I102" s="26">
        <v>11.76</v>
      </c>
      <c r="J102" s="27">
        <v>110.6</v>
      </c>
      <c r="K102" s="28" t="s">
        <v>120</v>
      </c>
      <c r="L102" s="35"/>
    </row>
    <row r="103" spans="1:12">
      <c r="A103" s="30"/>
      <c r="B103" s="31"/>
      <c r="C103" s="32"/>
      <c r="D103" s="36" t="s">
        <v>51</v>
      </c>
      <c r="E103" s="24" t="s">
        <v>121</v>
      </c>
      <c r="F103" s="26">
        <v>240</v>
      </c>
      <c r="G103" s="26">
        <v>13.24</v>
      </c>
      <c r="H103" s="26">
        <v>12.19</v>
      </c>
      <c r="I103" s="26">
        <v>43.68</v>
      </c>
      <c r="J103" s="27">
        <v>330.88</v>
      </c>
      <c r="K103" s="28" t="s">
        <v>122</v>
      </c>
      <c r="L103" s="35"/>
    </row>
    <row r="104" spans="1:12">
      <c r="A104" s="30"/>
      <c r="B104" s="31"/>
      <c r="C104" s="32"/>
      <c r="D104" s="36" t="s">
        <v>57</v>
      </c>
      <c r="E104" s="24" t="s">
        <v>123</v>
      </c>
      <c r="F104" s="26">
        <v>200</v>
      </c>
      <c r="G104" s="26">
        <v>0.6</v>
      </c>
      <c r="H104" s="26">
        <v>0.1</v>
      </c>
      <c r="I104" s="26">
        <v>31.7</v>
      </c>
      <c r="J104" s="27">
        <v>131</v>
      </c>
      <c r="K104" s="28" t="s">
        <v>124</v>
      </c>
      <c r="L104" s="35"/>
    </row>
    <row r="105" spans="1:12">
      <c r="A105" s="30"/>
      <c r="B105" s="31"/>
      <c r="C105" s="32"/>
      <c r="D105" s="36" t="s">
        <v>60</v>
      </c>
      <c r="E105" s="24" t="s">
        <v>37</v>
      </c>
      <c r="F105" s="26">
        <v>40</v>
      </c>
      <c r="G105" s="26">
        <v>2.9</v>
      </c>
      <c r="H105" s="26">
        <v>1.1000000000000001</v>
      </c>
      <c r="I105" s="26">
        <v>18.600000000000001</v>
      </c>
      <c r="J105" s="27">
        <v>95.9</v>
      </c>
      <c r="K105" s="28" t="s">
        <v>38</v>
      </c>
      <c r="L105" s="35"/>
    </row>
    <row r="106" spans="1:12">
      <c r="A106" s="30"/>
      <c r="B106" s="31"/>
      <c r="C106" s="32"/>
      <c r="D106" s="36" t="s">
        <v>61</v>
      </c>
      <c r="E106" s="24" t="s">
        <v>62</v>
      </c>
      <c r="F106" s="26">
        <v>40</v>
      </c>
      <c r="G106" s="26">
        <v>3.2</v>
      </c>
      <c r="H106" s="26">
        <v>1.7</v>
      </c>
      <c r="I106" s="26">
        <v>20.399999999999999</v>
      </c>
      <c r="J106" s="27">
        <v>109.7</v>
      </c>
      <c r="K106" s="28" t="s">
        <v>38</v>
      </c>
      <c r="L106" s="35"/>
    </row>
    <row r="107" spans="1:12">
      <c r="A107" s="30"/>
      <c r="B107" s="31"/>
      <c r="C107" s="32"/>
      <c r="D107" s="23"/>
      <c r="E107" s="51"/>
      <c r="F107" s="35"/>
      <c r="G107" s="35"/>
      <c r="H107" s="35"/>
      <c r="I107" s="35"/>
      <c r="J107" s="35"/>
      <c r="K107" s="28"/>
      <c r="L107" s="35"/>
    </row>
    <row r="108" spans="1:12">
      <c r="A108" s="30"/>
      <c r="B108" s="31"/>
      <c r="C108" s="32"/>
      <c r="D108" s="23"/>
      <c r="E108" s="51"/>
      <c r="F108" s="35"/>
      <c r="G108" s="35"/>
      <c r="H108" s="35"/>
      <c r="I108" s="35"/>
      <c r="J108" s="35"/>
      <c r="K108" s="28"/>
      <c r="L108" s="35"/>
    </row>
    <row r="109" spans="1:12">
      <c r="A109" s="38"/>
      <c r="B109" s="39"/>
      <c r="C109" s="40"/>
      <c r="D109" s="41" t="s">
        <v>43</v>
      </c>
      <c r="E109" s="42"/>
      <c r="F109" s="43">
        <f>SUM(F101:F108)</f>
        <v>790</v>
      </c>
      <c r="G109" s="43">
        <f>SUM(G101:G108)</f>
        <v>24.779999999999998</v>
      </c>
      <c r="H109" s="43">
        <f>SUM(H101:H108)</f>
        <v>23.470000000000002</v>
      </c>
      <c r="I109" s="43">
        <f>SUM(I101:I108)</f>
        <v>130.76000000000002</v>
      </c>
      <c r="J109" s="43">
        <f>SUM(J101:J108)</f>
        <v>827.7</v>
      </c>
      <c r="K109" s="44"/>
      <c r="L109" s="50">
        <v>156.5</v>
      </c>
    </row>
    <row r="110" spans="1:12" ht="15.75" customHeight="1">
      <c r="A110" s="52">
        <f>A94</f>
        <v>2</v>
      </c>
      <c r="B110" s="53">
        <f>B94</f>
        <v>1</v>
      </c>
      <c r="C110" s="2" t="s">
        <v>63</v>
      </c>
      <c r="D110" s="2"/>
      <c r="E110" s="54"/>
      <c r="F110" s="55">
        <f>F100+F109</f>
        <v>1315</v>
      </c>
      <c r="G110" s="55">
        <f>G100+G109</f>
        <v>38.79</v>
      </c>
      <c r="H110" s="55">
        <f>H100+H109</f>
        <v>38.200000000000003</v>
      </c>
      <c r="I110" s="55">
        <f>I100+I109</f>
        <v>214.97000000000003</v>
      </c>
      <c r="J110" s="55">
        <f>J100+J109</f>
        <v>1353.15</v>
      </c>
      <c r="K110" s="55"/>
      <c r="L110" s="29"/>
    </row>
    <row r="111" spans="1:12" ht="25.5">
      <c r="A111" s="56">
        <v>2</v>
      </c>
      <c r="B111" s="31">
        <v>2</v>
      </c>
      <c r="C111" s="22" t="s">
        <v>26</v>
      </c>
      <c r="D111" s="33" t="s">
        <v>30</v>
      </c>
      <c r="E111" s="24" t="s">
        <v>125</v>
      </c>
      <c r="F111" s="26">
        <v>160</v>
      </c>
      <c r="G111" s="26">
        <v>19.2</v>
      </c>
      <c r="H111" s="26">
        <v>14.51</v>
      </c>
      <c r="I111" s="26">
        <v>27.45</v>
      </c>
      <c r="J111" s="27">
        <v>317.19</v>
      </c>
      <c r="K111" s="34" t="s">
        <v>126</v>
      </c>
      <c r="L111" s="35"/>
    </row>
    <row r="112" spans="1:12">
      <c r="A112" s="56"/>
      <c r="B112" s="31"/>
      <c r="C112" s="32"/>
      <c r="D112" s="23" t="s">
        <v>27</v>
      </c>
      <c r="E112" s="24" t="s">
        <v>68</v>
      </c>
      <c r="F112" s="26">
        <v>35</v>
      </c>
      <c r="G112" s="26">
        <v>1.2</v>
      </c>
      <c r="H112" s="26">
        <v>4.3</v>
      </c>
      <c r="I112" s="26">
        <v>22</v>
      </c>
      <c r="J112" s="27">
        <v>131.5</v>
      </c>
      <c r="K112" s="28" t="s">
        <v>69</v>
      </c>
      <c r="L112" s="35"/>
    </row>
    <row r="113" spans="1:12">
      <c r="A113" s="56"/>
      <c r="B113" s="31"/>
      <c r="C113" s="32"/>
      <c r="D113" s="36" t="s">
        <v>33</v>
      </c>
      <c r="E113" s="24" t="s">
        <v>95</v>
      </c>
      <c r="F113" s="26">
        <v>207</v>
      </c>
      <c r="G113" s="26">
        <v>0.3</v>
      </c>
      <c r="H113" s="26">
        <v>0.1</v>
      </c>
      <c r="I113" s="26">
        <v>15.2</v>
      </c>
      <c r="J113" s="27">
        <v>62.9</v>
      </c>
      <c r="K113" s="28" t="s">
        <v>96</v>
      </c>
      <c r="L113" s="35"/>
    </row>
    <row r="114" spans="1:12">
      <c r="A114" s="56"/>
      <c r="B114" s="31"/>
      <c r="C114" s="32"/>
      <c r="D114" s="36" t="s">
        <v>60</v>
      </c>
      <c r="E114" s="24" t="s">
        <v>37</v>
      </c>
      <c r="F114" s="26">
        <v>25</v>
      </c>
      <c r="G114" s="26">
        <v>2</v>
      </c>
      <c r="H114" s="26">
        <v>1.1599999999999999</v>
      </c>
      <c r="I114" s="26">
        <v>13</v>
      </c>
      <c r="J114" s="27">
        <v>70.44</v>
      </c>
      <c r="K114" s="28" t="s">
        <v>38</v>
      </c>
      <c r="L114" s="35"/>
    </row>
    <row r="115" spans="1:12">
      <c r="A115" s="56"/>
      <c r="B115" s="31"/>
      <c r="C115" s="32"/>
      <c r="D115" s="36" t="s">
        <v>39</v>
      </c>
      <c r="E115" s="24" t="s">
        <v>40</v>
      </c>
      <c r="F115" s="26">
        <v>100</v>
      </c>
      <c r="G115" s="26">
        <v>0.6</v>
      </c>
      <c r="H115" s="26">
        <v>0.13</v>
      </c>
      <c r="I115" s="26">
        <v>5.13</v>
      </c>
      <c r="J115" s="27">
        <v>24.09</v>
      </c>
      <c r="K115" s="28" t="s">
        <v>38</v>
      </c>
      <c r="L115" s="35"/>
    </row>
    <row r="117" spans="1:12">
      <c r="A117" s="56"/>
      <c r="B117" s="31"/>
      <c r="C117" s="32"/>
      <c r="D117" s="23"/>
      <c r="E117" s="24"/>
      <c r="F117" s="26"/>
      <c r="G117" s="26"/>
      <c r="H117" s="26"/>
      <c r="I117" s="26"/>
      <c r="J117" s="27"/>
      <c r="K117" s="28"/>
      <c r="L117" s="35"/>
    </row>
    <row r="118" spans="1:12">
      <c r="A118" s="57"/>
      <c r="B118" s="39"/>
      <c r="C118" s="40"/>
      <c r="D118" s="41" t="s">
        <v>43</v>
      </c>
      <c r="E118" s="42"/>
      <c r="F118" s="43">
        <f>SUM(F111:F117)</f>
        <v>527</v>
      </c>
      <c r="G118" s="43">
        <f>SUM(G111:G117)</f>
        <v>23.3</v>
      </c>
      <c r="H118" s="43">
        <f>SUM(H111:H117)</f>
        <v>20.2</v>
      </c>
      <c r="I118" s="43">
        <f>SUM(I111:I117)</f>
        <v>82.78</v>
      </c>
      <c r="J118" s="43">
        <f>SUM(J111:J117)</f>
        <v>606.12</v>
      </c>
      <c r="K118" s="44"/>
      <c r="L118" s="27">
        <v>104.4</v>
      </c>
    </row>
    <row r="119" spans="1:12">
      <c r="A119" s="46">
        <f>A111</f>
        <v>2</v>
      </c>
      <c r="B119" s="46">
        <f>B111</f>
        <v>2</v>
      </c>
      <c r="C119" s="47" t="s">
        <v>44</v>
      </c>
      <c r="D119" s="36" t="s">
        <v>45</v>
      </c>
      <c r="E119" s="48" t="s">
        <v>127</v>
      </c>
      <c r="F119" s="49">
        <v>60</v>
      </c>
      <c r="G119" s="49">
        <v>0.84</v>
      </c>
      <c r="H119" s="49">
        <v>6.06</v>
      </c>
      <c r="I119" s="60">
        <v>3.96</v>
      </c>
      <c r="J119" s="50">
        <v>73.739999999999995</v>
      </c>
      <c r="K119" s="28" t="s">
        <v>128</v>
      </c>
      <c r="L119" s="35"/>
    </row>
    <row r="120" spans="1:12">
      <c r="A120" s="56"/>
      <c r="B120" s="31"/>
      <c r="C120" s="32"/>
      <c r="D120" s="36" t="s">
        <v>48</v>
      </c>
      <c r="E120" s="24" t="s">
        <v>129</v>
      </c>
      <c r="F120" s="26">
        <v>210</v>
      </c>
      <c r="G120" s="26">
        <v>2.34</v>
      </c>
      <c r="H120" s="26">
        <v>3.28</v>
      </c>
      <c r="I120" s="26">
        <v>7.97</v>
      </c>
      <c r="J120" s="27">
        <v>70.790000000000006</v>
      </c>
      <c r="K120" s="28" t="s">
        <v>130</v>
      </c>
      <c r="L120" s="35"/>
    </row>
    <row r="121" spans="1:12">
      <c r="A121" s="56"/>
      <c r="B121" s="31"/>
      <c r="C121" s="32"/>
      <c r="D121" s="36" t="s">
        <v>51</v>
      </c>
      <c r="E121" s="24" t="s">
        <v>131</v>
      </c>
      <c r="F121" s="26">
        <v>90</v>
      </c>
      <c r="G121" s="26">
        <v>12.87</v>
      </c>
      <c r="H121" s="26">
        <v>13.68</v>
      </c>
      <c r="I121" s="26">
        <v>8.69</v>
      </c>
      <c r="J121" s="27">
        <v>209.36</v>
      </c>
      <c r="K121" s="28" t="s">
        <v>132</v>
      </c>
      <c r="L121" s="35"/>
    </row>
    <row r="122" spans="1:12">
      <c r="A122" s="56"/>
      <c r="B122" s="31"/>
      <c r="C122" s="32"/>
      <c r="D122" s="36" t="s">
        <v>54</v>
      </c>
      <c r="E122" s="24" t="s">
        <v>133</v>
      </c>
      <c r="F122" s="26">
        <v>150</v>
      </c>
      <c r="G122" s="26">
        <v>3.4</v>
      </c>
      <c r="H122" s="26">
        <v>6.7</v>
      </c>
      <c r="I122" s="26">
        <v>13.1</v>
      </c>
      <c r="J122" s="27">
        <v>126.3</v>
      </c>
      <c r="K122" s="28" t="s">
        <v>134</v>
      </c>
      <c r="L122" s="35"/>
    </row>
    <row r="123" spans="1:12">
      <c r="A123" s="56"/>
      <c r="B123" s="31"/>
      <c r="C123" s="32"/>
      <c r="D123" s="36" t="s">
        <v>57</v>
      </c>
      <c r="E123" s="24" t="s">
        <v>105</v>
      </c>
      <c r="F123" s="26">
        <v>200</v>
      </c>
      <c r="G123" s="26">
        <v>1</v>
      </c>
      <c r="H123" s="26">
        <v>0.2</v>
      </c>
      <c r="I123" s="26">
        <v>18</v>
      </c>
      <c r="J123" s="27">
        <v>77.8</v>
      </c>
      <c r="K123" s="28" t="s">
        <v>106</v>
      </c>
      <c r="L123" s="35"/>
    </row>
    <row r="124" spans="1:12">
      <c r="A124" s="56"/>
      <c r="B124" s="31"/>
      <c r="C124" s="32"/>
      <c r="D124" s="36" t="s">
        <v>60</v>
      </c>
      <c r="E124" s="24" t="s">
        <v>37</v>
      </c>
      <c r="F124" s="26">
        <v>40</v>
      </c>
      <c r="G124" s="26">
        <v>2.9</v>
      </c>
      <c r="H124" s="26">
        <v>1.1000000000000001</v>
      </c>
      <c r="I124" s="26">
        <v>18.600000000000001</v>
      </c>
      <c r="J124" s="27">
        <v>95.9</v>
      </c>
      <c r="K124" s="28" t="s">
        <v>38</v>
      </c>
      <c r="L124" s="35"/>
    </row>
    <row r="125" spans="1:12">
      <c r="A125" s="56"/>
      <c r="B125" s="31"/>
      <c r="C125" s="32"/>
      <c r="D125" s="36" t="s">
        <v>61</v>
      </c>
      <c r="E125" s="24" t="s">
        <v>62</v>
      </c>
      <c r="F125" s="26">
        <v>40</v>
      </c>
      <c r="G125" s="26">
        <v>3.2</v>
      </c>
      <c r="H125" s="26">
        <v>1.7</v>
      </c>
      <c r="I125" s="26">
        <v>20.399999999999999</v>
      </c>
      <c r="J125" s="27">
        <v>109.7</v>
      </c>
      <c r="K125" s="28" t="s">
        <v>38</v>
      </c>
      <c r="L125" s="35"/>
    </row>
    <row r="126" spans="1:12">
      <c r="A126" s="56"/>
      <c r="B126" s="31"/>
      <c r="C126" s="32"/>
      <c r="D126" s="23"/>
      <c r="E126" s="51"/>
      <c r="F126" s="35"/>
      <c r="G126" s="35"/>
      <c r="H126" s="35"/>
      <c r="I126" s="35"/>
      <c r="J126" s="35"/>
      <c r="K126" s="28"/>
      <c r="L126" s="35"/>
    </row>
    <row r="127" spans="1:12">
      <c r="A127" s="56"/>
      <c r="B127" s="31"/>
      <c r="C127" s="32"/>
      <c r="D127" s="23"/>
      <c r="E127" s="51"/>
      <c r="F127" s="35"/>
      <c r="G127" s="35"/>
      <c r="H127" s="35"/>
      <c r="I127" s="35"/>
      <c r="J127" s="35"/>
      <c r="K127" s="28"/>
      <c r="L127" s="35"/>
    </row>
    <row r="128" spans="1:12">
      <c r="A128" s="57"/>
      <c r="B128" s="39"/>
      <c r="C128" s="40"/>
      <c r="D128" s="41" t="s">
        <v>43</v>
      </c>
      <c r="E128" s="42"/>
      <c r="F128" s="43">
        <f>SUM(F119:F127)</f>
        <v>790</v>
      </c>
      <c r="G128" s="43">
        <f>SUM(G119:G127)</f>
        <v>26.549999999999994</v>
      </c>
      <c r="H128" s="43">
        <f>SUM(H119:H127)</f>
        <v>32.72</v>
      </c>
      <c r="I128" s="43">
        <f>SUM(I119:I127)</f>
        <v>90.72</v>
      </c>
      <c r="J128" s="43">
        <f>SUM(J119:J127)</f>
        <v>763.59</v>
      </c>
      <c r="K128" s="44"/>
      <c r="L128" s="50">
        <v>156.5</v>
      </c>
    </row>
    <row r="129" spans="1:12" ht="15.75" customHeight="1">
      <c r="A129" s="59">
        <f>A111</f>
        <v>2</v>
      </c>
      <c r="B129" s="59">
        <f>B111</f>
        <v>2</v>
      </c>
      <c r="C129" s="2" t="s">
        <v>63</v>
      </c>
      <c r="D129" s="2"/>
      <c r="E129" s="54"/>
      <c r="F129" s="55">
        <f>F118+F128</f>
        <v>1317</v>
      </c>
      <c r="G129" s="55">
        <f>G118+G128</f>
        <v>49.849999999999994</v>
      </c>
      <c r="H129" s="55">
        <f>H118+H128</f>
        <v>52.92</v>
      </c>
      <c r="I129" s="55">
        <f>I118+I128</f>
        <v>173.5</v>
      </c>
      <c r="J129" s="55">
        <f>J118+J128</f>
        <v>1369.71</v>
      </c>
      <c r="K129" s="55"/>
      <c r="L129" s="29"/>
    </row>
    <row r="130" spans="1:12">
      <c r="A130" s="20">
        <v>2</v>
      </c>
      <c r="B130" s="21">
        <v>3</v>
      </c>
      <c r="C130" s="22" t="s">
        <v>26</v>
      </c>
      <c r="D130" s="33" t="s">
        <v>30</v>
      </c>
      <c r="E130" s="24" t="s">
        <v>135</v>
      </c>
      <c r="F130" s="26">
        <v>150</v>
      </c>
      <c r="G130" s="26">
        <v>3.77</v>
      </c>
      <c r="H130" s="26">
        <v>6.09</v>
      </c>
      <c r="I130" s="26">
        <v>20.9</v>
      </c>
      <c r="J130" s="27">
        <v>153.49</v>
      </c>
      <c r="K130" s="34" t="s">
        <v>32</v>
      </c>
      <c r="L130" s="35"/>
    </row>
    <row r="131" spans="1:12">
      <c r="A131" s="30"/>
      <c r="B131" s="31"/>
      <c r="C131" s="32"/>
      <c r="D131" s="23"/>
      <c r="E131" s="24"/>
      <c r="F131" s="26"/>
      <c r="G131" s="26"/>
      <c r="H131" s="26"/>
      <c r="I131" s="26"/>
      <c r="J131" s="27"/>
      <c r="K131" s="28"/>
    </row>
    <row r="132" spans="1:12">
      <c r="A132" s="30"/>
      <c r="B132" s="31"/>
      <c r="C132" s="32"/>
      <c r="D132" s="36" t="s">
        <v>33</v>
      </c>
      <c r="E132" s="24" t="s">
        <v>78</v>
      </c>
      <c r="F132" s="26">
        <v>200</v>
      </c>
      <c r="G132" s="26">
        <v>1.5</v>
      </c>
      <c r="H132" s="26">
        <v>1.3</v>
      </c>
      <c r="I132" s="26">
        <v>22.4</v>
      </c>
      <c r="J132" s="27">
        <v>107.3</v>
      </c>
      <c r="K132" s="28" t="s">
        <v>79</v>
      </c>
      <c r="L132" s="35"/>
    </row>
    <row r="133" spans="1:12" ht="15.75" customHeight="1">
      <c r="A133" s="30"/>
      <c r="B133" s="31"/>
      <c r="C133" s="32"/>
      <c r="D133" s="36" t="s">
        <v>60</v>
      </c>
      <c r="E133" s="24" t="s">
        <v>37</v>
      </c>
      <c r="F133" s="26">
        <v>25</v>
      </c>
      <c r="G133" s="26">
        <v>2</v>
      </c>
      <c r="H133" s="26">
        <v>1.1599999999999999</v>
      </c>
      <c r="I133" s="26">
        <v>13</v>
      </c>
      <c r="J133" s="27">
        <v>70.44</v>
      </c>
      <c r="K133" s="28" t="s">
        <v>38</v>
      </c>
      <c r="L133" s="35"/>
    </row>
    <row r="134" spans="1:12">
      <c r="A134" s="30"/>
      <c r="B134" s="31"/>
      <c r="C134" s="32"/>
      <c r="D134" s="36" t="s">
        <v>39</v>
      </c>
      <c r="E134" s="24" t="s">
        <v>40</v>
      </c>
      <c r="F134" s="26">
        <v>100</v>
      </c>
      <c r="G134" s="26">
        <v>0.4</v>
      </c>
      <c r="H134" s="26">
        <v>0.4</v>
      </c>
      <c r="I134" s="26">
        <v>9.8000000000000007</v>
      </c>
      <c r="J134" s="27">
        <v>44.4</v>
      </c>
      <c r="K134" s="28" t="s">
        <v>38</v>
      </c>
      <c r="L134" s="35"/>
    </row>
    <row r="135" spans="1:12">
      <c r="A135" s="30"/>
      <c r="B135" s="31"/>
      <c r="C135" s="32"/>
      <c r="D135" s="23" t="s">
        <v>27</v>
      </c>
      <c r="E135" s="24" t="s">
        <v>80</v>
      </c>
      <c r="F135" s="26">
        <v>25</v>
      </c>
      <c r="G135" s="26">
        <v>1.1000000000000001</v>
      </c>
      <c r="H135" s="26">
        <v>8.4</v>
      </c>
      <c r="I135" s="26">
        <v>7.5</v>
      </c>
      <c r="J135" s="27">
        <v>110</v>
      </c>
      <c r="K135" s="28" t="s">
        <v>81</v>
      </c>
      <c r="L135" s="35"/>
    </row>
    <row r="136" spans="1:12">
      <c r="A136" s="30"/>
      <c r="B136" s="31"/>
      <c r="C136" s="32"/>
      <c r="D136" s="23"/>
      <c r="E136" s="24"/>
      <c r="F136" s="26"/>
      <c r="G136" s="26"/>
      <c r="H136" s="26"/>
      <c r="I136" s="26"/>
      <c r="J136" s="27"/>
      <c r="K136" s="28"/>
      <c r="L136" s="35"/>
    </row>
    <row r="137" spans="1:12">
      <c r="A137" s="38"/>
      <c r="B137" s="39"/>
      <c r="C137" s="40"/>
      <c r="D137" s="41" t="s">
        <v>43</v>
      </c>
      <c r="E137" s="42"/>
      <c r="F137" s="43">
        <f>SUM(F130:F136)</f>
        <v>500</v>
      </c>
      <c r="G137" s="43">
        <f>SUM(G130:G136)</f>
        <v>8.77</v>
      </c>
      <c r="H137" s="43">
        <f>SUM(H130:H136)</f>
        <v>17.350000000000001</v>
      </c>
      <c r="I137" s="43">
        <f>SUM(I130:I136)</f>
        <v>73.599999999999994</v>
      </c>
      <c r="J137" s="43">
        <f>SUM(J130:J136)</f>
        <v>485.63</v>
      </c>
      <c r="K137" s="44"/>
      <c r="L137" s="27">
        <v>104.4</v>
      </c>
    </row>
    <row r="138" spans="1:12">
      <c r="A138" s="45">
        <f>A130</f>
        <v>2</v>
      </c>
      <c r="B138" s="46">
        <f>B130</f>
        <v>3</v>
      </c>
      <c r="C138" s="47" t="s">
        <v>44</v>
      </c>
      <c r="D138" s="36" t="s">
        <v>45</v>
      </c>
      <c r="E138" s="48" t="s">
        <v>136</v>
      </c>
      <c r="F138" s="49">
        <v>60</v>
      </c>
      <c r="G138" s="49">
        <v>1.64</v>
      </c>
      <c r="H138" s="49">
        <v>4.2300000000000004</v>
      </c>
      <c r="I138" s="49">
        <v>5.76</v>
      </c>
      <c r="J138" s="50">
        <v>67.67</v>
      </c>
      <c r="K138" s="28" t="s">
        <v>137</v>
      </c>
      <c r="L138" s="35"/>
    </row>
    <row r="139" spans="1:12" ht="25.5">
      <c r="A139" s="30"/>
      <c r="B139" s="31"/>
      <c r="C139" s="32"/>
      <c r="D139" s="36" t="s">
        <v>48</v>
      </c>
      <c r="E139" s="24" t="s">
        <v>138</v>
      </c>
      <c r="F139" s="61">
        <v>210</v>
      </c>
      <c r="G139" s="26">
        <v>3.54</v>
      </c>
      <c r="H139" s="26">
        <v>5.16</v>
      </c>
      <c r="I139" s="26">
        <v>4.16</v>
      </c>
      <c r="J139" s="27">
        <v>77.8</v>
      </c>
      <c r="K139" s="28" t="s">
        <v>139</v>
      </c>
      <c r="L139" s="35"/>
    </row>
    <row r="140" spans="1:12">
      <c r="A140" s="30"/>
      <c r="B140" s="31"/>
      <c r="C140" s="32"/>
      <c r="D140" s="36" t="s">
        <v>51</v>
      </c>
      <c r="E140" s="24" t="s">
        <v>140</v>
      </c>
      <c r="F140" s="26">
        <v>90</v>
      </c>
      <c r="G140" s="26">
        <v>9.81</v>
      </c>
      <c r="H140" s="26">
        <v>4.32</v>
      </c>
      <c r="I140" s="26">
        <v>3.69</v>
      </c>
      <c r="J140" s="27">
        <v>92.7</v>
      </c>
      <c r="K140" s="28" t="s">
        <v>141</v>
      </c>
      <c r="L140" s="35"/>
    </row>
    <row r="141" spans="1:12">
      <c r="A141" s="30"/>
      <c r="B141" s="31"/>
      <c r="C141" s="32"/>
      <c r="D141" s="36" t="s">
        <v>54</v>
      </c>
      <c r="E141" s="24" t="s">
        <v>142</v>
      </c>
      <c r="F141" s="26">
        <v>150</v>
      </c>
      <c r="G141" s="26">
        <v>2.9</v>
      </c>
      <c r="H141" s="26">
        <v>4.7</v>
      </c>
      <c r="I141" s="26">
        <v>23.5</v>
      </c>
      <c r="J141" s="27">
        <v>147.9</v>
      </c>
      <c r="K141" s="28" t="s">
        <v>143</v>
      </c>
      <c r="L141" s="35"/>
    </row>
    <row r="142" spans="1:12">
      <c r="A142" s="30"/>
      <c r="B142" s="31"/>
      <c r="C142" s="32"/>
      <c r="D142" s="36" t="s">
        <v>57</v>
      </c>
      <c r="E142" s="58" t="s">
        <v>76</v>
      </c>
      <c r="F142" s="26">
        <v>200</v>
      </c>
      <c r="G142" s="26">
        <v>0.6</v>
      </c>
      <c r="H142" s="26">
        <v>0.1</v>
      </c>
      <c r="I142" s="26">
        <v>31.7</v>
      </c>
      <c r="J142" s="27">
        <v>131</v>
      </c>
      <c r="K142" s="28" t="s">
        <v>77</v>
      </c>
      <c r="L142" s="35"/>
    </row>
    <row r="143" spans="1:12">
      <c r="A143" s="30"/>
      <c r="B143" s="31"/>
      <c r="C143" s="32"/>
      <c r="D143" s="36" t="s">
        <v>60</v>
      </c>
      <c r="E143" s="24" t="s">
        <v>37</v>
      </c>
      <c r="F143" s="26">
        <v>40</v>
      </c>
      <c r="G143" s="26">
        <v>2.9</v>
      </c>
      <c r="H143" s="26">
        <v>1.1000000000000001</v>
      </c>
      <c r="I143" s="26">
        <v>18.600000000000001</v>
      </c>
      <c r="J143" s="27">
        <v>95.9</v>
      </c>
      <c r="K143" s="28" t="s">
        <v>38</v>
      </c>
      <c r="L143" s="35"/>
    </row>
    <row r="144" spans="1:12">
      <c r="A144" s="30"/>
      <c r="B144" s="31"/>
      <c r="C144" s="32"/>
      <c r="D144" s="36" t="s">
        <v>61</v>
      </c>
      <c r="E144" s="24" t="s">
        <v>62</v>
      </c>
      <c r="F144" s="26">
        <v>40</v>
      </c>
      <c r="G144" s="26">
        <v>3.2</v>
      </c>
      <c r="H144" s="26">
        <v>1.7</v>
      </c>
      <c r="I144" s="26">
        <v>20.399999999999999</v>
      </c>
      <c r="J144" s="27">
        <v>109.7</v>
      </c>
      <c r="K144" s="28" t="s">
        <v>38</v>
      </c>
      <c r="L144" s="35"/>
    </row>
    <row r="145" spans="1:12">
      <c r="A145" s="30"/>
      <c r="B145" s="31"/>
      <c r="C145" s="32"/>
      <c r="D145" s="23"/>
      <c r="E145" s="51"/>
      <c r="F145" s="35"/>
      <c r="G145" s="35"/>
      <c r="H145" s="35"/>
      <c r="I145" s="35"/>
      <c r="J145" s="35"/>
      <c r="K145" s="28"/>
      <c r="L145" s="35"/>
    </row>
    <row r="146" spans="1:12">
      <c r="A146" s="38"/>
      <c r="B146" s="39"/>
      <c r="C146" s="40"/>
      <c r="D146" s="41" t="s">
        <v>43</v>
      </c>
      <c r="E146" s="42"/>
      <c r="F146" s="43">
        <f>SUM(F138:F145)</f>
        <v>790</v>
      </c>
      <c r="G146" s="43">
        <f>SUM(G138:G145)</f>
        <v>24.59</v>
      </c>
      <c r="H146" s="43">
        <f>SUM(H138:H145)</f>
        <v>21.310000000000002</v>
      </c>
      <c r="I146" s="43">
        <f>SUM(I138:I145)</f>
        <v>107.81</v>
      </c>
      <c r="J146" s="43">
        <f>SUM(J138:J145)</f>
        <v>722.67000000000007</v>
      </c>
      <c r="K146" s="44"/>
      <c r="L146" s="50">
        <v>156.5</v>
      </c>
    </row>
    <row r="147" spans="1:12" ht="15.75" customHeight="1">
      <c r="A147" s="52">
        <f>A130</f>
        <v>2</v>
      </c>
      <c r="B147" s="53">
        <f>B130</f>
        <v>3</v>
      </c>
      <c r="C147" s="2" t="s">
        <v>63</v>
      </c>
      <c r="D147" s="2"/>
      <c r="E147" s="54"/>
      <c r="F147" s="55">
        <f>F137+F146</f>
        <v>1290</v>
      </c>
      <c r="G147" s="55">
        <f>G137+G146</f>
        <v>33.36</v>
      </c>
      <c r="H147" s="55">
        <f>H137+H146</f>
        <v>38.660000000000004</v>
      </c>
      <c r="I147" s="55">
        <f>I137+I146</f>
        <v>181.41</v>
      </c>
      <c r="J147" s="55">
        <f>J137+J146</f>
        <v>1208.3000000000002</v>
      </c>
      <c r="K147" s="55"/>
      <c r="L147" s="55"/>
    </row>
    <row r="148" spans="1:12">
      <c r="A148" s="20">
        <v>2</v>
      </c>
      <c r="B148" s="21">
        <v>4</v>
      </c>
      <c r="C148" s="22" t="s">
        <v>26</v>
      </c>
      <c r="D148" s="33" t="s">
        <v>30</v>
      </c>
      <c r="E148" s="24" t="s">
        <v>144</v>
      </c>
      <c r="F148" s="26">
        <v>150</v>
      </c>
      <c r="G148" s="26">
        <v>14.45</v>
      </c>
      <c r="H148" s="26">
        <v>23.85</v>
      </c>
      <c r="I148" s="26">
        <v>2.73</v>
      </c>
      <c r="J148" s="27">
        <v>283.37</v>
      </c>
      <c r="K148" s="34" t="s">
        <v>145</v>
      </c>
      <c r="L148" s="29"/>
    </row>
    <row r="149" spans="1:12">
      <c r="A149" s="30"/>
      <c r="B149" s="31"/>
      <c r="C149" s="32"/>
      <c r="D149" s="23"/>
      <c r="E149" s="24"/>
      <c r="F149" s="26"/>
      <c r="G149" s="26"/>
      <c r="H149" s="26"/>
      <c r="I149" s="26"/>
      <c r="J149" s="27"/>
      <c r="K149" s="28"/>
      <c r="L149" s="35"/>
    </row>
    <row r="150" spans="1:12">
      <c r="A150" s="30"/>
      <c r="B150" s="31"/>
      <c r="C150" s="32"/>
      <c r="D150" s="36" t="s">
        <v>33</v>
      </c>
      <c r="E150" s="24" t="s">
        <v>34</v>
      </c>
      <c r="F150" s="26">
        <v>200</v>
      </c>
      <c r="G150" s="26">
        <v>2.9</v>
      </c>
      <c r="H150" s="26">
        <v>2.5</v>
      </c>
      <c r="I150" s="26">
        <v>24.8</v>
      </c>
      <c r="J150" s="27">
        <v>133.30000000000001</v>
      </c>
      <c r="K150" s="28" t="s">
        <v>146</v>
      </c>
      <c r="L150" s="35"/>
    </row>
    <row r="151" spans="1:12">
      <c r="A151" s="30"/>
      <c r="B151" s="31"/>
      <c r="C151" s="32"/>
      <c r="D151" s="36" t="s">
        <v>60</v>
      </c>
      <c r="E151" s="24" t="s">
        <v>37</v>
      </c>
      <c r="F151" s="26">
        <v>25</v>
      </c>
      <c r="G151" s="26">
        <v>2</v>
      </c>
      <c r="H151" s="26">
        <v>1.1599999999999999</v>
      </c>
      <c r="I151" s="26">
        <v>13</v>
      </c>
      <c r="J151" s="27">
        <v>70.44</v>
      </c>
      <c r="K151" s="28" t="s">
        <v>38</v>
      </c>
      <c r="L151" s="35"/>
    </row>
    <row r="152" spans="1:12">
      <c r="A152" s="30"/>
      <c r="B152" s="31"/>
      <c r="C152" s="32"/>
      <c r="D152" s="36" t="s">
        <v>39</v>
      </c>
      <c r="E152" s="24" t="s">
        <v>40</v>
      </c>
      <c r="F152" s="26">
        <v>100</v>
      </c>
      <c r="G152" s="26">
        <v>0.53</v>
      </c>
      <c r="H152" s="26">
        <v>0.13</v>
      </c>
      <c r="I152" s="26">
        <v>5.03</v>
      </c>
      <c r="J152" s="27">
        <v>23.41</v>
      </c>
      <c r="K152" s="28" t="s">
        <v>38</v>
      </c>
      <c r="L152" s="35"/>
    </row>
    <row r="153" spans="1:12">
      <c r="A153" s="30"/>
      <c r="B153" s="31"/>
      <c r="C153" s="32"/>
      <c r="D153" s="23" t="s">
        <v>27</v>
      </c>
      <c r="E153" s="24" t="s">
        <v>28</v>
      </c>
      <c r="F153" s="26">
        <v>30</v>
      </c>
      <c r="G153" s="26">
        <v>4.5</v>
      </c>
      <c r="H153" s="26">
        <v>4.5</v>
      </c>
      <c r="I153" s="26">
        <v>7.4</v>
      </c>
      <c r="J153" s="27">
        <v>88.1</v>
      </c>
      <c r="K153" s="28" t="s">
        <v>29</v>
      </c>
      <c r="L153" s="35"/>
    </row>
    <row r="154" spans="1:12">
      <c r="A154" s="30"/>
      <c r="B154" s="31"/>
      <c r="C154" s="32"/>
      <c r="D154" s="23"/>
      <c r="E154" s="24"/>
      <c r="F154" s="26"/>
      <c r="G154" s="26"/>
      <c r="H154" s="26"/>
      <c r="I154" s="26"/>
      <c r="J154" s="27"/>
      <c r="K154" s="28"/>
      <c r="L154" s="35"/>
    </row>
    <row r="155" spans="1:12">
      <c r="A155" s="38"/>
      <c r="B155" s="39"/>
      <c r="C155" s="40"/>
      <c r="D155" s="41" t="s">
        <v>43</v>
      </c>
      <c r="E155" s="42"/>
      <c r="F155" s="43">
        <f>SUM(F148:F154)</f>
        <v>505</v>
      </c>
      <c r="G155" s="43">
        <f>SUM(G148:G154)</f>
        <v>24.38</v>
      </c>
      <c r="H155" s="43">
        <f>SUM(H148:H154)</f>
        <v>32.14</v>
      </c>
      <c r="I155" s="43">
        <f>SUM(I148:I154)</f>
        <v>52.96</v>
      </c>
      <c r="J155" s="43">
        <f>SUM(J148:J154)</f>
        <v>598.62</v>
      </c>
      <c r="K155" s="44"/>
      <c r="L155" s="27">
        <v>104.4</v>
      </c>
    </row>
    <row r="156" spans="1:12">
      <c r="A156" s="45">
        <f>A148</f>
        <v>2</v>
      </c>
      <c r="B156" s="46">
        <f>B148</f>
        <v>4</v>
      </c>
      <c r="C156" s="47" t="s">
        <v>44</v>
      </c>
      <c r="D156" s="36" t="s">
        <v>45</v>
      </c>
      <c r="E156" s="48" t="s">
        <v>147</v>
      </c>
      <c r="F156" s="49">
        <v>60</v>
      </c>
      <c r="G156" s="49">
        <v>2.2799999999999998</v>
      </c>
      <c r="H156" s="49">
        <v>4.8600000000000003</v>
      </c>
      <c r="I156" s="49">
        <v>4.5</v>
      </c>
      <c r="J156" s="50">
        <v>70.86</v>
      </c>
      <c r="K156" s="28" t="s">
        <v>98</v>
      </c>
      <c r="L156" s="35"/>
    </row>
    <row r="157" spans="1:12">
      <c r="A157" s="30"/>
      <c r="B157" s="31"/>
      <c r="C157" s="32"/>
      <c r="D157" s="36" t="s">
        <v>48</v>
      </c>
      <c r="E157" s="24" t="s">
        <v>148</v>
      </c>
      <c r="F157" s="26">
        <v>205</v>
      </c>
      <c r="G157" s="26">
        <v>6.38</v>
      </c>
      <c r="H157" s="26">
        <v>4.4400000000000004</v>
      </c>
      <c r="I157" s="26">
        <v>14.88</v>
      </c>
      <c r="J157" s="27">
        <v>125.6</v>
      </c>
      <c r="K157" s="28" t="s">
        <v>149</v>
      </c>
      <c r="L157" s="35"/>
    </row>
    <row r="158" spans="1:12">
      <c r="A158" s="30"/>
      <c r="B158" s="31"/>
      <c r="C158" s="32"/>
      <c r="D158" s="36" t="s">
        <v>51</v>
      </c>
      <c r="E158" s="24" t="s">
        <v>150</v>
      </c>
      <c r="F158" s="26">
        <v>90</v>
      </c>
      <c r="G158" s="26">
        <v>14.13</v>
      </c>
      <c r="H158" s="26">
        <v>20.25</v>
      </c>
      <c r="I158" s="26">
        <v>11.88</v>
      </c>
      <c r="J158" s="27">
        <v>286.29000000000002</v>
      </c>
      <c r="K158" s="28" t="s">
        <v>151</v>
      </c>
      <c r="L158" s="35"/>
    </row>
    <row r="159" spans="1:12">
      <c r="A159" s="30"/>
      <c r="B159" s="31"/>
      <c r="C159" s="32"/>
      <c r="D159" s="36" t="s">
        <v>54</v>
      </c>
      <c r="E159" s="24" t="s">
        <v>88</v>
      </c>
      <c r="F159" s="26">
        <v>150</v>
      </c>
      <c r="G159" s="26">
        <v>3.6</v>
      </c>
      <c r="H159" s="26">
        <v>4.5999999999999996</v>
      </c>
      <c r="I159" s="26">
        <v>37.700000000000003</v>
      </c>
      <c r="J159" s="27">
        <v>206.6</v>
      </c>
      <c r="K159" s="28" t="s">
        <v>90</v>
      </c>
      <c r="L159" s="35"/>
    </row>
    <row r="160" spans="1:12">
      <c r="A160" s="30"/>
      <c r="B160" s="31"/>
      <c r="C160" s="32"/>
      <c r="D160" s="36" t="s">
        <v>57</v>
      </c>
      <c r="E160" s="24" t="s">
        <v>105</v>
      </c>
      <c r="F160" s="26">
        <v>200</v>
      </c>
      <c r="G160" s="26">
        <v>1</v>
      </c>
      <c r="H160" s="26">
        <v>0.2</v>
      </c>
      <c r="I160" s="26">
        <v>18</v>
      </c>
      <c r="J160" s="27">
        <v>77.8</v>
      </c>
      <c r="K160" s="28" t="s">
        <v>106</v>
      </c>
      <c r="L160" s="35"/>
    </row>
    <row r="161" spans="1:12">
      <c r="A161" s="30"/>
      <c r="B161" s="31"/>
      <c r="C161" s="32"/>
      <c r="D161" s="36" t="s">
        <v>60</v>
      </c>
      <c r="E161" s="24" t="s">
        <v>37</v>
      </c>
      <c r="F161" s="26">
        <v>40</v>
      </c>
      <c r="G161" s="26">
        <v>2.9</v>
      </c>
      <c r="H161" s="26">
        <v>1.1000000000000001</v>
      </c>
      <c r="I161" s="26">
        <v>18.600000000000001</v>
      </c>
      <c r="J161" s="27">
        <v>95.9</v>
      </c>
      <c r="K161" s="28" t="s">
        <v>38</v>
      </c>
      <c r="L161" s="35"/>
    </row>
    <row r="162" spans="1:12">
      <c r="A162" s="30"/>
      <c r="B162" s="31"/>
      <c r="C162" s="32"/>
      <c r="D162" s="36" t="s">
        <v>61</v>
      </c>
      <c r="E162" s="24" t="s">
        <v>62</v>
      </c>
      <c r="F162" s="26">
        <v>40</v>
      </c>
      <c r="G162" s="26">
        <v>3.2</v>
      </c>
      <c r="H162" s="26">
        <v>1.7</v>
      </c>
      <c r="I162" s="26">
        <v>20.399999999999999</v>
      </c>
      <c r="J162" s="27">
        <v>109.7</v>
      </c>
      <c r="K162" s="28" t="s">
        <v>38</v>
      </c>
      <c r="L162" s="35"/>
    </row>
    <row r="163" spans="1:12">
      <c r="A163" s="30"/>
      <c r="B163" s="31"/>
      <c r="C163" s="32"/>
      <c r="D163" s="23"/>
      <c r="E163" s="51"/>
      <c r="F163" s="35"/>
      <c r="G163" s="35"/>
      <c r="H163" s="35"/>
      <c r="I163" s="35"/>
      <c r="J163" s="35"/>
      <c r="K163" s="28"/>
      <c r="L163" s="35"/>
    </row>
    <row r="164" spans="1:12">
      <c r="A164" s="30"/>
      <c r="B164" s="31"/>
      <c r="C164" s="32"/>
      <c r="D164" s="23"/>
      <c r="E164" s="51"/>
      <c r="F164" s="35"/>
      <c r="G164" s="35"/>
      <c r="H164" s="35"/>
      <c r="I164" s="35"/>
      <c r="J164" s="35"/>
      <c r="K164" s="28"/>
      <c r="L164" s="35"/>
    </row>
    <row r="165" spans="1:12">
      <c r="A165" s="38"/>
      <c r="B165" s="39"/>
      <c r="C165" s="40"/>
      <c r="D165" s="41" t="s">
        <v>43</v>
      </c>
      <c r="E165" s="42"/>
      <c r="F165" s="43">
        <f>SUM(F156:F164)</f>
        <v>785</v>
      </c>
      <c r="G165" s="43">
        <f>SUM(G156:G164)</f>
        <v>33.49</v>
      </c>
      <c r="H165" s="43">
        <f>SUM(H156:H164)</f>
        <v>37.150000000000006</v>
      </c>
      <c r="I165" s="43">
        <f>SUM(I156:I164)</f>
        <v>125.96000000000001</v>
      </c>
      <c r="J165" s="43">
        <f>SUM(J156:J164)</f>
        <v>972.75</v>
      </c>
      <c r="K165" s="44"/>
      <c r="L165" s="50">
        <v>156.5</v>
      </c>
    </row>
    <row r="166" spans="1:12" ht="15.75" customHeight="1">
      <c r="A166" s="52">
        <f>A148</f>
        <v>2</v>
      </c>
      <c r="B166" s="53">
        <f>B148</f>
        <v>4</v>
      </c>
      <c r="C166" s="2" t="s">
        <v>63</v>
      </c>
      <c r="D166" s="2"/>
      <c r="E166" s="54"/>
      <c r="F166" s="55">
        <f>F155+F165</f>
        <v>1290</v>
      </c>
      <c r="G166" s="55">
        <f>G155+G165</f>
        <v>57.870000000000005</v>
      </c>
      <c r="H166" s="55">
        <f>H155+H165</f>
        <v>69.290000000000006</v>
      </c>
      <c r="I166" s="55">
        <f>I155+I165</f>
        <v>178.92000000000002</v>
      </c>
      <c r="J166" s="55">
        <f>J155+J165</f>
        <v>1571.37</v>
      </c>
      <c r="K166" s="55"/>
      <c r="L166" s="55"/>
    </row>
    <row r="167" spans="1:12">
      <c r="A167" s="20">
        <v>2</v>
      </c>
      <c r="B167" s="21">
        <v>5</v>
      </c>
      <c r="C167" s="22" t="s">
        <v>26</v>
      </c>
      <c r="D167" s="33" t="s">
        <v>30</v>
      </c>
      <c r="E167" s="24" t="s">
        <v>152</v>
      </c>
      <c r="F167" s="26">
        <v>150</v>
      </c>
      <c r="G167" s="26">
        <v>4.6500000000000004</v>
      </c>
      <c r="H167" s="26">
        <v>7.5</v>
      </c>
      <c r="I167" s="26">
        <v>20.100000000000001</v>
      </c>
      <c r="J167" s="27">
        <v>166.5</v>
      </c>
      <c r="K167" s="34" t="s">
        <v>153</v>
      </c>
      <c r="L167" s="29"/>
    </row>
    <row r="168" spans="1:12">
      <c r="A168" s="30"/>
      <c r="B168" s="31"/>
      <c r="C168" s="32"/>
      <c r="D168" s="23"/>
      <c r="E168" s="24"/>
      <c r="F168" s="26"/>
      <c r="G168" s="26"/>
      <c r="H168" s="26"/>
      <c r="I168" s="26"/>
      <c r="J168" s="27"/>
      <c r="K168" s="28"/>
      <c r="L168" s="35"/>
    </row>
    <row r="169" spans="1:12">
      <c r="A169" s="30"/>
      <c r="B169" s="31"/>
      <c r="C169" s="32"/>
      <c r="D169" s="36" t="s">
        <v>33</v>
      </c>
      <c r="E169" s="24" t="s">
        <v>95</v>
      </c>
      <c r="F169" s="26">
        <v>207</v>
      </c>
      <c r="G169" s="26">
        <v>0.3</v>
      </c>
      <c r="H169" s="26">
        <v>0.1</v>
      </c>
      <c r="I169" s="26">
        <v>15.2</v>
      </c>
      <c r="J169" s="27">
        <v>62.9</v>
      </c>
      <c r="K169" s="28" t="s">
        <v>96</v>
      </c>
      <c r="L169" s="35"/>
    </row>
    <row r="170" spans="1:12">
      <c r="A170" s="30"/>
      <c r="B170" s="31"/>
      <c r="C170" s="32"/>
      <c r="D170" s="36" t="s">
        <v>60</v>
      </c>
      <c r="E170" s="24" t="s">
        <v>37</v>
      </c>
      <c r="F170" s="26">
        <v>25</v>
      </c>
      <c r="G170" s="26">
        <v>2</v>
      </c>
      <c r="H170" s="26">
        <v>1.1599999999999999</v>
      </c>
      <c r="I170" s="26">
        <v>13</v>
      </c>
      <c r="J170" s="27">
        <v>70.44</v>
      </c>
      <c r="K170" s="28" t="s">
        <v>38</v>
      </c>
      <c r="L170" s="35"/>
    </row>
    <row r="171" spans="1:12">
      <c r="A171" s="30"/>
      <c r="B171" s="31"/>
      <c r="C171" s="32"/>
      <c r="D171" s="36" t="s">
        <v>39</v>
      </c>
      <c r="E171" s="24" t="s">
        <v>40</v>
      </c>
      <c r="F171" s="26">
        <v>100</v>
      </c>
      <c r="G171" s="26">
        <v>0.4</v>
      </c>
      <c r="H171" s="26">
        <v>0.3</v>
      </c>
      <c r="I171" s="26">
        <v>10.3</v>
      </c>
      <c r="J171" s="27">
        <v>45.5</v>
      </c>
      <c r="K171" s="28" t="s">
        <v>38</v>
      </c>
      <c r="L171" s="35"/>
    </row>
    <row r="172" spans="1:12">
      <c r="A172" s="30"/>
      <c r="B172" s="31"/>
      <c r="C172" s="32"/>
      <c r="D172" s="23" t="s">
        <v>27</v>
      </c>
      <c r="E172" s="24" t="s">
        <v>68</v>
      </c>
      <c r="F172" s="26">
        <v>35</v>
      </c>
      <c r="G172" s="26">
        <v>1.2</v>
      </c>
      <c r="H172" s="26">
        <v>4.3</v>
      </c>
      <c r="I172" s="26">
        <v>22</v>
      </c>
      <c r="J172" s="27">
        <v>131.5</v>
      </c>
      <c r="K172" s="28" t="s">
        <v>69</v>
      </c>
      <c r="L172" s="35"/>
    </row>
    <row r="173" spans="1:12">
      <c r="A173" s="30"/>
      <c r="B173" s="31"/>
      <c r="C173" s="32"/>
      <c r="D173" s="23"/>
      <c r="E173" s="24"/>
      <c r="F173" s="26"/>
      <c r="G173" s="26"/>
      <c r="H173" s="26"/>
      <c r="I173" s="26"/>
      <c r="J173" s="27"/>
      <c r="K173" s="28"/>
      <c r="L173" s="35"/>
    </row>
    <row r="174" spans="1:12" ht="15.75" customHeight="1">
      <c r="A174" s="38"/>
      <c r="B174" s="39"/>
      <c r="C174" s="40"/>
      <c r="D174" s="41" t="s">
        <v>43</v>
      </c>
      <c r="E174" s="42"/>
      <c r="F174" s="43">
        <f>SUM(F167:F173)</f>
        <v>517</v>
      </c>
      <c r="G174" s="43">
        <f>SUM(G167:G173)</f>
        <v>8.5500000000000007</v>
      </c>
      <c r="H174" s="43">
        <f>SUM(H167:H173)</f>
        <v>13.36</v>
      </c>
      <c r="I174" s="43">
        <f>SUM(I167:I173)</f>
        <v>80.599999999999994</v>
      </c>
      <c r="J174" s="43">
        <f>SUM(J167:J173)</f>
        <v>476.84000000000003</v>
      </c>
      <c r="K174" s="44"/>
      <c r="L174" s="35" t="s">
        <v>154</v>
      </c>
    </row>
    <row r="175" spans="1:12">
      <c r="A175" s="45">
        <f>A167</f>
        <v>2</v>
      </c>
      <c r="B175" s="46">
        <f>B167</f>
        <v>5</v>
      </c>
      <c r="C175" s="47" t="s">
        <v>44</v>
      </c>
      <c r="D175" s="36" t="s">
        <v>45</v>
      </c>
      <c r="E175" s="48" t="s">
        <v>155</v>
      </c>
      <c r="F175" s="49">
        <v>60</v>
      </c>
      <c r="G175" s="60">
        <v>1.62</v>
      </c>
      <c r="H175" s="60">
        <v>3.06</v>
      </c>
      <c r="I175" s="60">
        <v>1.56</v>
      </c>
      <c r="J175" s="50">
        <v>62.71</v>
      </c>
      <c r="K175" s="28" t="s">
        <v>156</v>
      </c>
      <c r="L175" s="35"/>
    </row>
    <row r="176" spans="1:12">
      <c r="A176" s="30"/>
      <c r="B176" s="31"/>
      <c r="C176" s="32"/>
      <c r="D176" s="36" t="s">
        <v>48</v>
      </c>
      <c r="E176" s="24" t="s">
        <v>157</v>
      </c>
      <c r="F176" s="26">
        <v>220</v>
      </c>
      <c r="G176" s="61">
        <v>6.54</v>
      </c>
      <c r="H176" s="26">
        <v>2.4</v>
      </c>
      <c r="I176" s="61">
        <v>15.36</v>
      </c>
      <c r="J176" s="27">
        <v>109.2</v>
      </c>
      <c r="K176" s="28" t="s">
        <v>158</v>
      </c>
      <c r="L176" s="35"/>
    </row>
    <row r="177" spans="1:12" ht="25.5">
      <c r="A177" s="30"/>
      <c r="B177" s="31"/>
      <c r="C177" s="32"/>
      <c r="D177" s="36" t="s">
        <v>51</v>
      </c>
      <c r="E177" s="24" t="s">
        <v>159</v>
      </c>
      <c r="F177" s="26">
        <v>240</v>
      </c>
      <c r="G177" s="26">
        <v>19.39</v>
      </c>
      <c r="H177" s="26">
        <v>19</v>
      </c>
      <c r="I177" s="26">
        <v>42.82</v>
      </c>
      <c r="J177" s="27">
        <v>420.48</v>
      </c>
      <c r="K177" s="28" t="s">
        <v>160</v>
      </c>
      <c r="L177" s="35"/>
    </row>
    <row r="178" spans="1:12">
      <c r="A178" s="30"/>
      <c r="B178" s="31"/>
      <c r="C178" s="32"/>
      <c r="D178" s="36" t="s">
        <v>54</v>
      </c>
      <c r="E178" s="24"/>
      <c r="F178" s="26"/>
      <c r="G178" s="26"/>
      <c r="H178" s="26"/>
      <c r="I178" s="26"/>
      <c r="J178" s="27"/>
      <c r="K178" s="28"/>
      <c r="L178" s="35"/>
    </row>
    <row r="179" spans="1:12">
      <c r="A179" s="30"/>
      <c r="B179" s="31"/>
      <c r="C179" s="32"/>
      <c r="D179" s="36" t="s">
        <v>57</v>
      </c>
      <c r="E179" s="58" t="s">
        <v>161</v>
      </c>
      <c r="F179" s="26">
        <v>200</v>
      </c>
      <c r="G179" s="26">
        <v>0.6</v>
      </c>
      <c r="H179" s="26">
        <v>0.1</v>
      </c>
      <c r="I179" s="26">
        <v>31.7</v>
      </c>
      <c r="J179" s="27">
        <v>131</v>
      </c>
      <c r="K179" s="28" t="s">
        <v>77</v>
      </c>
      <c r="L179" s="35"/>
    </row>
    <row r="180" spans="1:12">
      <c r="A180" s="30"/>
      <c r="B180" s="31"/>
      <c r="C180" s="32"/>
      <c r="D180" s="36" t="s">
        <v>60</v>
      </c>
      <c r="E180" s="24" t="s">
        <v>37</v>
      </c>
      <c r="F180" s="26">
        <v>40</v>
      </c>
      <c r="G180" s="26">
        <v>2.9</v>
      </c>
      <c r="H180" s="26">
        <v>1.1000000000000001</v>
      </c>
      <c r="I180" s="26">
        <v>18.600000000000001</v>
      </c>
      <c r="J180" s="27">
        <v>95.9</v>
      </c>
      <c r="K180" s="28" t="s">
        <v>38</v>
      </c>
      <c r="L180" s="35"/>
    </row>
    <row r="181" spans="1:12">
      <c r="A181" s="30"/>
      <c r="B181" s="31"/>
      <c r="C181" s="32"/>
      <c r="D181" s="36" t="s">
        <v>61</v>
      </c>
      <c r="E181" s="24" t="s">
        <v>62</v>
      </c>
      <c r="F181" s="26">
        <v>40</v>
      </c>
      <c r="G181" s="26">
        <v>3.2</v>
      </c>
      <c r="H181" s="26">
        <v>1.7</v>
      </c>
      <c r="I181" s="26">
        <v>20.399999999999999</v>
      </c>
      <c r="J181" s="27">
        <v>109.7</v>
      </c>
      <c r="K181" s="28" t="s">
        <v>38</v>
      </c>
      <c r="L181" s="35"/>
    </row>
    <row r="182" spans="1:12">
      <c r="A182" s="30"/>
      <c r="B182" s="31"/>
      <c r="C182" s="32"/>
      <c r="D182" s="23"/>
      <c r="E182" s="51"/>
      <c r="F182" s="35"/>
      <c r="G182" s="35"/>
      <c r="H182" s="35"/>
      <c r="I182" s="35"/>
      <c r="J182" s="35"/>
      <c r="K182" s="28"/>
      <c r="L182" s="50">
        <v>156.5</v>
      </c>
    </row>
    <row r="183" spans="1:12">
      <c r="A183" s="30"/>
      <c r="B183" s="31"/>
      <c r="C183" s="32"/>
      <c r="D183" s="23"/>
      <c r="E183" s="51"/>
      <c r="F183" s="35"/>
      <c r="G183" s="35"/>
      <c r="H183" s="35"/>
      <c r="I183" s="35"/>
      <c r="J183" s="35"/>
      <c r="K183" s="28"/>
      <c r="L183" s="35"/>
    </row>
    <row r="184" spans="1:12">
      <c r="A184" s="38"/>
      <c r="B184" s="39"/>
      <c r="C184" s="40"/>
      <c r="D184" s="41" t="s">
        <v>43</v>
      </c>
      <c r="E184" s="42"/>
      <c r="F184" s="43">
        <f>SUM(F175:F183)</f>
        <v>800</v>
      </c>
      <c r="G184" s="43">
        <f>SUM(G175:G183)</f>
        <v>34.25</v>
      </c>
      <c r="H184" s="43">
        <f>SUM(H175:H183)</f>
        <v>27.360000000000003</v>
      </c>
      <c r="I184" s="43">
        <f>SUM(I175:I183)</f>
        <v>130.44</v>
      </c>
      <c r="J184" s="43">
        <v>928.99</v>
      </c>
      <c r="K184" s="44"/>
      <c r="L184" s="35"/>
    </row>
    <row r="185" spans="1:12" ht="15.75" customHeight="1">
      <c r="A185" s="52">
        <f>A167</f>
        <v>2</v>
      </c>
      <c r="B185" s="53">
        <f>B167</f>
        <v>5</v>
      </c>
      <c r="C185" s="2" t="s">
        <v>63</v>
      </c>
      <c r="D185" s="2"/>
      <c r="E185" s="54"/>
      <c r="F185" s="55">
        <f>F174+F184</f>
        <v>1317</v>
      </c>
      <c r="G185" s="55">
        <f>G174+G184</f>
        <v>42.8</v>
      </c>
      <c r="H185" s="55">
        <f>H174+H184</f>
        <v>40.72</v>
      </c>
      <c r="I185" s="55">
        <f>I174+I184</f>
        <v>211.04</v>
      </c>
      <c r="J185" s="55">
        <f>J174+J184</f>
        <v>1405.83</v>
      </c>
      <c r="K185" s="55"/>
      <c r="L185" s="55" t="e">
        <f>L174+L184</f>
        <v>#VALUE!</v>
      </c>
    </row>
    <row r="186" spans="1:12" ht="13.5" customHeight="1">
      <c r="A186" s="62"/>
      <c r="B186" s="63"/>
      <c r="C186" s="1" t="s">
        <v>162</v>
      </c>
      <c r="D186" s="1"/>
      <c r="E186" s="1"/>
      <c r="F186" s="64">
        <f>(F24+F41+F58+F76+F93+F110+F129+F147+F166+F185)/(IF(F24=0,0,1)+IF(F41=0,0,1)+IF(F58=0,0,1)+IF(F76=0,0,1)+IF(F93=0,0,1)+IF(F110=0,0,1)+IF(F129=0,0,1)+IF(F147=0,0,1)+IF(F166=0,0,1)+IF(F185=0,0,1))</f>
        <v>1310.5999999999999</v>
      </c>
      <c r="G186" s="64">
        <f>(G24+G41+G58+G76+G93+G110+G129+G147+G166+G185)/(IF(G24=0,0,1)+IF(G41=0,0,1)+IF(G58=0,0,1)+IF(G76=0,0,1)+IF(G93=0,0,1)+IF(G110=0,0,1)+IF(G129=0,0,1)+IF(G147=0,0,1)+IF(G166=0,0,1)+IF(G185=0,0,1))</f>
        <v>46.74</v>
      </c>
      <c r="H186" s="64">
        <f>(H24+H41+H58+H76+H93+H110+H129+H147+H166+H185)/(IF(H24=0,0,1)+IF(H41=0,0,1)+IF(H58=0,0,1)+IF(H76=0,0,1)+IF(H93=0,0,1)+IF(H110=0,0,1)+IF(H129=0,0,1)+IF(H147=0,0,1)+IF(H166=0,0,1)+IF(H185=0,0,1))</f>
        <v>48.160000000000004</v>
      </c>
      <c r="I186" s="64">
        <f>(I24+I41+I58+I76+I93+I110+I129+I147+I166+I185)/(IF(I24=0,0,1)+IF(I41=0,0,1)+IF(I58=0,0,1)+IF(I76=0,0,1)+IF(I93=0,0,1)+IF(I110=0,0,1)+IF(I129=0,0,1)+IF(I147=0,0,1)+IF(I166=0,0,1)+IF(I185=0,0,1))</f>
        <v>198.35300000000001</v>
      </c>
      <c r="J186" s="64">
        <f>(J24+J41+J58+J76+J93+J110+J129+J147+J166+J185)/(IF(J24=0,0,1)+IF(J41=0,0,1)+IF(J58=0,0,1)+IF(J76=0,0,1)+IF(J93=0,0,1)+IF(J110=0,0,1)+IF(J129=0,0,1)+IF(J147=0,0,1)+IF(J166=0,0,1)+IF(J185=0,0,1))</f>
        <v>1405.106</v>
      </c>
      <c r="K186" s="64"/>
      <c r="L186" s="64" t="e">
        <f>(L24+L41+L58+L76+L92+L109+L128+L147+L166+L185)/(IF(L24=0,0,1)+IF(L41=0,0,1)+IF(L58=0,0,1)+IF(L76=0,0,1)+IF(L92=0,0,1)+IF(L109=0,0,1)+IF(L128=0,0,1)+IF(L147=0,0,1)+IF(L166=0,0,1)+IF(L185=0,0,1))</f>
        <v>#VALUE!</v>
      </c>
    </row>
  </sheetData>
  <mergeCells count="14">
    <mergeCell ref="C147:D147"/>
    <mergeCell ref="C166:D166"/>
    <mergeCell ref="C185:D185"/>
    <mergeCell ref="C186:E186"/>
    <mergeCell ref="C58:D58"/>
    <mergeCell ref="C76:D76"/>
    <mergeCell ref="C93:D93"/>
    <mergeCell ref="C110:D110"/>
    <mergeCell ref="C129:D129"/>
    <mergeCell ref="C1:E1"/>
    <mergeCell ref="H1:K1"/>
    <mergeCell ref="H2:K2"/>
    <mergeCell ref="C24:D24"/>
    <mergeCell ref="C41:D4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2687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Lkesdi</cp:lastModifiedBy>
  <cp:revision>13</cp:revision>
  <dcterms:created xsi:type="dcterms:W3CDTF">2022-05-16T14:23:56Z</dcterms:created>
  <dcterms:modified xsi:type="dcterms:W3CDTF">2026-04-02T15:55:12Z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